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program files\benarit\inout\"/>
    </mc:Choice>
  </mc:AlternateContent>
  <xr:revisionPtr revIDLastSave="0" documentId="8_{BB5DD11D-A836-4EE2-A392-DF104BF29049}" xr6:coauthVersionLast="47" xr6:coauthVersionMax="47" xr10:uidLastSave="{00000000-0000-0000-0000-000000000000}"/>
  <bookViews>
    <workbookView xWindow="-120" yWindow="-120" windowWidth="29040" windowHeight="15840" xr2:uid="{00000000-000D-0000-FFFF-FFFF00000000}"/>
  </bookViews>
  <sheets>
    <sheet name="יצוא השוואת הצעות" sheetId="1" r:id="rId1"/>
    <sheet name="גיליון1" sheetId="2" r:id="rId2"/>
  </sheets>
  <definedNames>
    <definedName name="_xlnm._FilterDatabase" localSheetId="0" hidden="1">'יצוא השוואת הצעות'!$A$1:$F$861</definedName>
  </definedNames>
  <calcPr calcId="191029"/>
  <pivotCaches>
    <pivotCache cacheId="37"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61" i="1" l="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F368" i="1"/>
  <c r="F369" i="1"/>
  <c r="F367" i="1"/>
  <c r="F749" i="1"/>
  <c r="F747" i="1"/>
  <c r="F744" i="1"/>
  <c r="F741" i="1"/>
  <c r="F738" i="1"/>
  <c r="F736" i="1"/>
  <c r="F735" i="1"/>
  <c r="F732" i="1"/>
  <c r="F729" i="1"/>
  <c r="F728" i="1"/>
  <c r="F726" i="1"/>
  <c r="F724" i="1"/>
  <c r="F722" i="1"/>
  <c r="F720" i="1"/>
  <c r="F719" i="1"/>
  <c r="F717" i="1"/>
  <c r="F715" i="1"/>
  <c r="F714" i="1"/>
  <c r="F712" i="1"/>
  <c r="F711" i="1"/>
  <c r="F710" i="1"/>
  <c r="F709" i="1"/>
  <c r="F703" i="1"/>
  <c r="F699" i="1"/>
  <c r="F698" i="1"/>
  <c r="F696" i="1"/>
  <c r="F694" i="1"/>
  <c r="F691" i="1"/>
  <c r="F690" i="1"/>
  <c r="F689" i="1"/>
  <c r="F687" i="1"/>
  <c r="F685" i="1"/>
  <c r="F684" i="1"/>
  <c r="F681" i="1"/>
  <c r="F679" i="1"/>
  <c r="F678" i="1"/>
  <c r="F677" i="1"/>
  <c r="F675" i="1"/>
  <c r="F673" i="1"/>
  <c r="F670" i="1"/>
  <c r="F669" i="1"/>
  <c r="F668" i="1"/>
  <c r="F667" i="1"/>
  <c r="F666" i="1"/>
  <c r="F665" i="1"/>
  <c r="F664" i="1"/>
  <c r="F663" i="1"/>
  <c r="F662" i="1"/>
  <c r="F661" i="1"/>
  <c r="F660" i="1"/>
  <c r="F659" i="1"/>
  <c r="F658" i="1"/>
  <c r="F657" i="1"/>
  <c r="F654" i="1"/>
  <c r="F653" i="1"/>
  <c r="F652" i="1"/>
  <c r="F651" i="1"/>
  <c r="F650" i="1"/>
  <c r="F649" i="1"/>
  <c r="F648" i="1"/>
  <c r="F647" i="1"/>
  <c r="F646" i="1"/>
  <c r="F645" i="1"/>
  <c r="F644" i="1"/>
  <c r="F643" i="1"/>
  <c r="F642" i="1"/>
  <c r="F641" i="1"/>
  <c r="F638" i="1"/>
  <c r="F636" i="1"/>
  <c r="F633" i="1"/>
  <c r="F631" i="1"/>
  <c r="F628" i="1"/>
  <c r="F627" i="1"/>
  <c r="F626" i="1"/>
  <c r="F624" i="1"/>
  <c r="F622" i="1"/>
  <c r="F620" i="1"/>
  <c r="F618" i="1"/>
  <c r="F613" i="1"/>
  <c r="F610" i="1"/>
  <c r="F608" i="1"/>
  <c r="F607" i="1"/>
  <c r="F603" i="1"/>
  <c r="F600" i="1"/>
  <c r="F599" i="1"/>
  <c r="F598" i="1"/>
  <c r="F595" i="1"/>
  <c r="F593" i="1"/>
  <c r="F592" i="1"/>
  <c r="F584" i="1"/>
  <c r="F583" i="1"/>
  <c r="F582" i="1"/>
  <c r="F580" i="1"/>
  <c r="F576" i="1"/>
  <c r="F575" i="1"/>
  <c r="F573" i="1"/>
  <c r="F572" i="1"/>
  <c r="F569" i="1"/>
  <c r="F568" i="1"/>
  <c r="F562" i="1"/>
  <c r="F560" i="1"/>
  <c r="F558" i="1"/>
  <c r="F553" i="1"/>
  <c r="F552" i="1"/>
  <c r="F550" i="1"/>
  <c r="F549" i="1"/>
  <c r="F548" i="1"/>
  <c r="F547" i="1"/>
  <c r="F545" i="1"/>
  <c r="F544" i="1"/>
  <c r="F543" i="1"/>
  <c r="F542" i="1"/>
  <c r="F541" i="1"/>
  <c r="F540" i="1"/>
  <c r="F539" i="1"/>
  <c r="F538" i="1"/>
  <c r="F537" i="1"/>
  <c r="F536" i="1"/>
  <c r="F535" i="1"/>
  <c r="F534" i="1"/>
  <c r="F533" i="1"/>
  <c r="F532" i="1"/>
  <c r="F531" i="1"/>
  <c r="F530" i="1"/>
  <c r="F529" i="1"/>
  <c r="F528" i="1"/>
  <c r="F527" i="1"/>
  <c r="F526" i="1"/>
  <c r="F525" i="1"/>
  <c r="F523" i="1"/>
  <c r="F522" i="1"/>
  <c r="F521" i="1"/>
  <c r="F520" i="1"/>
  <c r="F519" i="1"/>
  <c r="F518" i="1"/>
  <c r="F517" i="1"/>
  <c r="F516" i="1"/>
  <c r="F515" i="1"/>
  <c r="F514" i="1"/>
  <c r="F513" i="1"/>
  <c r="F511" i="1"/>
  <c r="F510" i="1"/>
  <c r="F509" i="1"/>
  <c r="F507" i="1"/>
  <c r="F504" i="1"/>
  <c r="F503" i="1"/>
  <c r="F502" i="1"/>
  <c r="F501" i="1"/>
  <c r="F500" i="1"/>
  <c r="F498" i="1"/>
  <c r="F497" i="1"/>
  <c r="F496" i="1"/>
  <c r="F494" i="1"/>
  <c r="F493" i="1"/>
  <c r="F492" i="1"/>
  <c r="F490" i="1"/>
  <c r="F489" i="1"/>
  <c r="F487" i="1"/>
  <c r="F486" i="1"/>
  <c r="F483" i="1"/>
  <c r="F481" i="1"/>
  <c r="F480" i="1"/>
  <c r="F479" i="1"/>
  <c r="F478" i="1"/>
  <c r="F476" i="1"/>
  <c r="F474" i="1"/>
  <c r="F473" i="1"/>
  <c r="F470" i="1"/>
  <c r="F468" i="1"/>
  <c r="F467" i="1"/>
  <c r="F465" i="1"/>
  <c r="F462" i="1"/>
  <c r="F460" i="1"/>
  <c r="F457" i="1"/>
  <c r="F456" i="1"/>
  <c r="F454" i="1"/>
  <c r="F452" i="1"/>
  <c r="F451" i="1"/>
  <c r="F449" i="1"/>
  <c r="F448" i="1"/>
  <c r="F446" i="1"/>
  <c r="F445" i="1"/>
  <c r="F444" i="1"/>
  <c r="F442" i="1"/>
  <c r="F441" i="1"/>
  <c r="F439" i="1"/>
  <c r="F438" i="1"/>
  <c r="F436" i="1"/>
  <c r="F435" i="1"/>
  <c r="F434" i="1"/>
  <c r="F433" i="1"/>
  <c r="F431" i="1"/>
  <c r="F428" i="1"/>
  <c r="F424" i="1"/>
  <c r="F422" i="1"/>
  <c r="F421" i="1"/>
  <c r="F419" i="1"/>
  <c r="F417" i="1"/>
  <c r="F416" i="1"/>
  <c r="F415" i="1"/>
  <c r="F413" i="1"/>
  <c r="F410" i="1"/>
  <c r="F408" i="1"/>
  <c r="F407" i="1"/>
  <c r="F405" i="1"/>
  <c r="F404" i="1"/>
  <c r="F403" i="1"/>
  <c r="F402" i="1"/>
  <c r="F400" i="1"/>
  <c r="F397" i="1"/>
  <c r="F396" i="1"/>
  <c r="F395" i="1"/>
  <c r="F393" i="1"/>
  <c r="F392" i="1"/>
  <c r="F390" i="1"/>
  <c r="F389" i="1"/>
  <c r="F387" i="1"/>
  <c r="F384" i="1"/>
  <c r="F383" i="1"/>
  <c r="F382" i="1"/>
  <c r="F380" i="1"/>
  <c r="F379" i="1"/>
  <c r="F378" i="1"/>
  <c r="F376" i="1"/>
  <c r="F375" i="1"/>
  <c r="F374" i="1"/>
  <c r="F373" i="1"/>
  <c r="F372" i="1"/>
  <c r="F366" i="1"/>
  <c r="F364" i="1"/>
  <c r="F362" i="1"/>
  <c r="F360" i="1"/>
  <c r="F359" i="1"/>
  <c r="F358" i="1"/>
  <c r="F357" i="1"/>
  <c r="F356" i="1"/>
  <c r="F355" i="1"/>
  <c r="F354" i="1"/>
  <c r="F353" i="1"/>
  <c r="F343" i="1"/>
  <c r="F342" i="1"/>
  <c r="F341" i="1"/>
  <c r="F340" i="1"/>
  <c r="F337" i="1"/>
  <c r="F335" i="1"/>
  <c r="F334" i="1"/>
  <c r="F333" i="1"/>
  <c r="F332" i="1"/>
  <c r="F330" i="1"/>
  <c r="F329" i="1"/>
  <c r="F328" i="1"/>
  <c r="F327" i="1"/>
  <c r="F326" i="1"/>
  <c r="F325" i="1"/>
  <c r="F324" i="1"/>
  <c r="F323" i="1"/>
  <c r="F322" i="1"/>
  <c r="F321" i="1"/>
  <c r="F319" i="1"/>
  <c r="F318" i="1"/>
  <c r="F317" i="1"/>
  <c r="F316" i="1"/>
  <c r="F314" i="1"/>
  <c r="F313" i="1"/>
  <c r="F311" i="1"/>
  <c r="F309" i="1"/>
  <c r="F308" i="1"/>
  <c r="F306" i="1"/>
  <c r="F305" i="1"/>
  <c r="F304" i="1"/>
  <c r="F303" i="1"/>
  <c r="F302" i="1"/>
  <c r="F301" i="1"/>
  <c r="F300" i="1"/>
  <c r="F299" i="1"/>
  <c r="F293" i="1"/>
  <c r="F292" i="1"/>
  <c r="F290" i="1"/>
  <c r="F289" i="1"/>
  <c r="F288" i="1"/>
  <c r="F287" i="1"/>
  <c r="F275" i="1"/>
  <c r="F274" i="1"/>
  <c r="F272" i="1"/>
  <c r="F270" i="1"/>
  <c r="F269" i="1"/>
  <c r="F268" i="1"/>
  <c r="F267" i="1"/>
  <c r="F266" i="1"/>
  <c r="F265" i="1"/>
  <c r="F264" i="1"/>
  <c r="F263" i="1"/>
  <c r="F261" i="1"/>
  <c r="F260" i="1"/>
  <c r="F258" i="1"/>
  <c r="F257" i="1"/>
  <c r="F256" i="1"/>
  <c r="F255" i="1"/>
  <c r="F254" i="1"/>
  <c r="F253" i="1"/>
  <c r="F251" i="1"/>
  <c r="F249" i="1"/>
  <c r="F240" i="1"/>
  <c r="F239" i="1"/>
  <c r="F238" i="1"/>
  <c r="F236" i="1"/>
  <c r="F235" i="1"/>
  <c r="F234" i="1"/>
  <c r="F233" i="1"/>
  <c r="F230" i="1"/>
  <c r="F228" i="1"/>
  <c r="F225" i="1"/>
  <c r="F222" i="1"/>
  <c r="F218" i="1"/>
  <c r="F217" i="1"/>
  <c r="F216" i="1"/>
  <c r="F215" i="1"/>
  <c r="F214" i="1"/>
  <c r="F212" i="1"/>
  <c r="F211" i="1"/>
  <c r="F210" i="1"/>
  <c r="F209" i="1"/>
  <c r="F208" i="1"/>
  <c r="F207" i="1"/>
  <c r="F198" i="1"/>
  <c r="F197" i="1"/>
  <c r="F196" i="1"/>
  <c r="F195" i="1"/>
  <c r="F194" i="1"/>
  <c r="F193" i="1"/>
  <c r="F192" i="1"/>
  <c r="F191" i="1"/>
  <c r="F190" i="1"/>
  <c r="F189" i="1"/>
  <c r="F188" i="1"/>
  <c r="F187" i="1"/>
  <c r="F184" i="1"/>
  <c r="F180" i="1"/>
  <c r="F179" i="1"/>
  <c r="F178" i="1"/>
  <c r="F177" i="1"/>
  <c r="F176" i="1"/>
  <c r="F172" i="1"/>
  <c r="F171" i="1"/>
  <c r="F170" i="1"/>
  <c r="F166" i="1"/>
  <c r="F165" i="1"/>
  <c r="F164" i="1"/>
  <c r="F163" i="1"/>
  <c r="F162" i="1"/>
  <c r="F152" i="1"/>
  <c r="F151" i="1"/>
  <c r="F150" i="1"/>
  <c r="F147" i="1"/>
  <c r="F146" i="1"/>
  <c r="F134" i="1"/>
  <c r="F133" i="1"/>
  <c r="F131" i="1"/>
  <c r="F130" i="1"/>
  <c r="F125" i="1"/>
  <c r="F124" i="1"/>
  <c r="F123" i="1"/>
  <c r="F122" i="1"/>
  <c r="F121" i="1"/>
  <c r="F117" i="1"/>
  <c r="F114" i="1"/>
  <c r="F113" i="1"/>
  <c r="F108" i="1"/>
  <c r="F107" i="1"/>
  <c r="F105" i="1"/>
  <c r="F94" i="1"/>
  <c r="F92" i="1"/>
  <c r="F91" i="1"/>
  <c r="F90" i="1"/>
  <c r="F89" i="1"/>
  <c r="F82" i="1"/>
  <c r="F81" i="1"/>
  <c r="F79" i="1"/>
  <c r="F77" i="1"/>
  <c r="F76" i="1"/>
  <c r="F75" i="1"/>
  <c r="F73" i="1"/>
  <c r="F68" i="1"/>
  <c r="F67" i="1"/>
  <c r="F66" i="1"/>
  <c r="F65" i="1"/>
  <c r="F64" i="1"/>
  <c r="F62" i="1"/>
  <c r="F61" i="1"/>
  <c r="F50" i="1"/>
</calcChain>
</file>

<file path=xl/sharedStrings.xml><?xml version="1.0" encoding="utf-8"?>
<sst xmlns="http://schemas.openxmlformats.org/spreadsheetml/2006/main" count="2425" uniqueCount="1583">
  <si>
    <t>מספר</t>
  </si>
  <si>
    <t>תאור</t>
  </si>
  <si>
    <t>יח' מידה</t>
  </si>
  <si>
    <t>כמות</t>
  </si>
  <si>
    <t>מחיר</t>
  </si>
  <si>
    <t>סה"כ</t>
  </si>
  <si>
    <t>00.00.000.0000</t>
  </si>
  <si>
    <t>מרכז ספורט שוהם</t>
  </si>
  <si>
    <t>01.00.000.0000</t>
  </si>
  <si>
    <t>שלב א- אזור A-פינוי ערימות העפר והבאת השטח למצב מדידה לפיתוח</t>
  </si>
  <si>
    <t>01.01.000.0000</t>
  </si>
  <si>
    <t>עבודות עפר</t>
  </si>
  <si>
    <t>01.01.001.0000</t>
  </si>
  <si>
    <t>הערות כלליות לפרק 01 עבודות עפר</t>
  </si>
  <si>
    <t>01.01.001.0003</t>
  </si>
  <si>
    <t>2. כל העבודות בפרק זה כפופות לנאמר ב"מפרט כללי לעבודות בנין" ("האוגדן הכחול"), כולל אופני המדידה, אלא אם צויין אחרת בסעיף.</t>
  </si>
  <si>
    <t>הערה</t>
  </si>
  <si>
    <t>01.01.001.0005</t>
  </si>
  <si>
    <t>3. מחירי עבודות העפר בפרק זה מתיחסות לעבודות המתבצעות בשטח המבנה ולעבודות פיתוח באתר הבניה של המבנה, לעבודות עפר לכבישים - ראה סעיפים בפרק 51.</t>
  </si>
  <si>
    <t>01.01.001.0006</t>
  </si>
  <si>
    <t>4. אין מדידת חפירה לפי שלבי עומק. בכל אזור ימדד נפח החפירה המלא, לפי העומק בתחום הסעיף.</t>
  </si>
  <si>
    <t>01.01.001.0007</t>
  </si>
  <si>
    <t>5א' - סעיפי החפירה כוללים הידוק רגיל של שתית (קרקעית חפירה), העברת מיטב החומר החפור המתאים לצרכי מילוי למרחק של עד 2 ק"מ בשטח האתר, לרבות הידוק רגיל בשכבות של 20 ס"מ. עבור העברה למרחקים גדולים יותר, ראה סעיף 51.020.0110.</t>
  </si>
  <si>
    <t>01.01.001.0008</t>
  </si>
  <si>
    <t>5ב' - מחירי הסעיפים כוללים פינוי עודפי עפר ופסולת למקום שפך מאושר ע"י הרשויות או לאתר אחר לפי הוראות המפקח, למרחק של עד 15 ק"מ מהאתר. עבור העברת החומרלמרחק גדול יותר ראה סעיף 01.020.3500. המחיר אינו כולל תשלום אגרות. עבור אגרות שפיכה ישולם לקבלן בהתאם לסעיפים 01.020.5000-5050 או לפי הנחיות אחרות שי קבע היזם בחוזה לפני תחילת העבודה.</t>
  </si>
  <si>
    <t>01.01.001.0011</t>
  </si>
  <si>
    <t>7. כל המחירים כוללים חומר + עבודה + רווח ונקובים בשקלים חדשים (ללא מע"מ) והינם מחירי קבלן עבודות העפר.</t>
  </si>
  <si>
    <t>01.01.020.0000</t>
  </si>
  <si>
    <t>חפירה ואגרה להטמנת עודפי עפר</t>
  </si>
  <si>
    <t>01.01.020.0001</t>
  </si>
  <si>
    <t>הערות: 1. כחפירה כללית יחושבו העבודות המבוצעות בקרקע ע"י טרקטור מכל סוג שהוא, תוך הפעלתו בהילוך החזק ביותר. 2. מחירי החפירה כוללים (בין השאר) הידוק רגיל של שתית (קרקעית חפירה), העברת החומר המתאים למילוי (עד למרחק של 2 ק"מ בשטח האתר), לרבות הידוק רגיל בשכבות של 20 ס"מ. המחיר כולל פיזור המילוי סביב מבנים תת קרקעים שונים (גם אם מבוצע לא בצמוד לשלב עבודות החפירה) ו/או סילוק כל עודפי החפירה שנפסלו למילוי למקום שפך מאושר ע"י הרשויות או לאתר, למרחק של עד 15 ק"מ (להטמנה או לתחנת מעבר הקרובה ביותר לאתר) לפי הוראת המפקח. עבור העברת החומר למרחק גדול יותר ראה סעיף .01.020.3500 3. להעברת מיטב החומר החפור מתאים לצרכי מילוי באתר העבודה למרחק מעל ל- 2 ק"מ - ראה סעיף 51.020.0110.4. לעבודות הכשרת השטח - ראה תת פרק 51.010.</t>
  </si>
  <si>
    <t>01.01.020.1230</t>
  </si>
  <si>
    <t>חפירה כללית בשטח לעומק כולל בין 3 מ' ועד 5 מ' לכמות מעל 15,000 מ"ק</t>
  </si>
  <si>
    <t xml:space="preserve"> מ"ק</t>
  </si>
  <si>
    <t>02.00.000.0000</t>
  </si>
  <si>
    <t>שלב א- אזור B-פינוי ערימות העפר והבאת השטח למצב מדידה לפיתוח</t>
  </si>
  <si>
    <t>02.01.000.0000</t>
  </si>
  <si>
    <t>02.01.001.0000</t>
  </si>
  <si>
    <t>02.01.001.0003</t>
  </si>
  <si>
    <t>02.01.001.0005</t>
  </si>
  <si>
    <t>02.01.001.0006</t>
  </si>
  <si>
    <t>02.01.001.0007</t>
  </si>
  <si>
    <t>02.01.001.0008</t>
  </si>
  <si>
    <t>02.01.001.0011</t>
  </si>
  <si>
    <t>02.01.020.0000</t>
  </si>
  <si>
    <t>02.01.020.0001</t>
  </si>
  <si>
    <t>02.01.020.1230</t>
  </si>
  <si>
    <t>03.00.000.0000</t>
  </si>
  <si>
    <t>שלב א- אזור C-פינוי ערימות העפר והבאת השטח למצב מדידה לפיתוח</t>
  </si>
  <si>
    <t>03.01.000.0000</t>
  </si>
  <si>
    <t>03.01.001.0000</t>
  </si>
  <si>
    <t>03.01.001.0003</t>
  </si>
  <si>
    <t>03.01.001.0005</t>
  </si>
  <si>
    <t>03.01.001.0006</t>
  </si>
  <si>
    <t>03.01.001.0007</t>
  </si>
  <si>
    <t>03.01.001.0008</t>
  </si>
  <si>
    <t>03.01.001.0011</t>
  </si>
  <si>
    <t>03.01.020.0000</t>
  </si>
  <si>
    <t>03.01.020.0001</t>
  </si>
  <si>
    <t>03.01.020.1230</t>
  </si>
  <si>
    <t>04.00.000.0000</t>
  </si>
  <si>
    <t>שלב ב- ממדידה לפיתוח לגובה פיתוח מתוכנן</t>
  </si>
  <si>
    <t>04.01.000.0000</t>
  </si>
  <si>
    <t>04.01.001.0000</t>
  </si>
  <si>
    <t>04.01.001.0003</t>
  </si>
  <si>
    <t>04.01.001.0005</t>
  </si>
  <si>
    <t>04.01.001.0006</t>
  </si>
  <si>
    <t>04.01.001.0007</t>
  </si>
  <si>
    <t>04.01.001.0008</t>
  </si>
  <si>
    <t>04.01.001.0011</t>
  </si>
  <si>
    <t>04.01.020.0000</t>
  </si>
  <si>
    <t>04.01.020.0001</t>
  </si>
  <si>
    <t>04.01.020.1190</t>
  </si>
  <si>
    <t>חפירה כללית בשטח לעומק כולל בין 1 מ' ועד 3 מ' לכמות מעל 5,000 מ"ק</t>
  </si>
  <si>
    <t>05.00.000.0000</t>
  </si>
  <si>
    <t>פיתוח פארק</t>
  </si>
  <si>
    <t>05.01.000.0000</t>
  </si>
  <si>
    <t>05.01.001.0000</t>
  </si>
  <si>
    <t>05.01.001.0003</t>
  </si>
  <si>
    <t>05.01.001.0006</t>
  </si>
  <si>
    <t>05.01.001.0007</t>
  </si>
  <si>
    <t>05.01.001.0008</t>
  </si>
  <si>
    <t>5ב' - מחירי הסעיפים כוללים פינוי עודפי עפר ופסולת למקום שפך מאושר ע"י הרשויות או לאתר אחר לפי הוראות המפקח, למרחק של עד 15 ק"מ מהאתר. עבור העברת החומרלמרחק גדול יותר ראה סעיף 01.020.3500. המחיר אינו כולל תשלום אגרות. עבור אגרות שפיכה ישולם לקבלן בהתאם לקבלות שיציג ויאושרו ע"י מזמין העבודה או לפי הנ חיות אחרות שיקבע היזם בחוזה לפני תחילת העבודה.</t>
  </si>
  <si>
    <t>05.01.001.0011</t>
  </si>
  <si>
    <t>05.01.020.0000</t>
  </si>
  <si>
    <t>05.01.020.0001</t>
  </si>
  <si>
    <t>הערות: 1. כחפירה כללית יחושבו העבודות המבוצעות בקרקע ע"י טרקטור מכל סוג שהוא, תוך הפעלתו בהילוך החזק ביותר.                   2. מחירי החפירה כוללים (בין השאר) הידוק רגיל של שתית (קרקעית חפירה), העברת החומר המתאים למילוי, לרבות הידוק רגיל בשכבות של 20 ס"מ. המחיר כולל פיזור המילוי סביב מבנים תת קרקעים שונים (גם אם מבוצע לא בצמוד לשלב עבודות החפירה) ו/או סילוק כל עודפי החפירה שנפסלו למילוי למקום שפך מאושר ע"י הרשויות או לאתר (להטמנה או לתחנת מעבר הקרובה ביותר לאתר) לפי הוראת המפקח.</t>
  </si>
  <si>
    <t>05.01.020.0140</t>
  </si>
  <si>
    <t>חפירה ליסודות עוברים ראשי כלונס וקורות קשר, הרחבות וכד' לעומק כולל בין 1 מ' עד 2 מ'</t>
  </si>
  <si>
    <t>05.01.020.1190</t>
  </si>
  <si>
    <t>חפירה כללית בשטח לעומק כולל בין 1 מ' ועד 3 מ' לכמות מעל 5,000 מ"ק (חפירה מגובה 0 - לצורך החלפת קרקע)</t>
  </si>
  <si>
    <t>05.01.050.0000</t>
  </si>
  <si>
    <t>מילוי מובא, מצעים והידוק</t>
  </si>
  <si>
    <t>05.01.050.0010</t>
  </si>
  <si>
    <t>מילוי מובא מחומר נברר (סוג ג') לרבות פיזור בשכבות של 20 ס"מ והידוק (למילוי ההפרש בין המדידה לתחתית גובה הביסוס)</t>
  </si>
  <si>
    <t>05.01.050.0011</t>
  </si>
  <si>
    <t>מילוי מובא מחומר נברר (סוג ג') לרבות פיזור בשכבות של 20 ס"מ והידוק (לצורך מילוי לצורך ביסוס המרצפים השונים)</t>
  </si>
  <si>
    <t>05.01.050.0030</t>
  </si>
  <si>
    <t>מילוי בחול מובא לרבות פיזור בשכבות של 20 ס"מ. (הידוקנמדד בנפרד) (סעיף זה משמש לצורך הגינון והמדשאות ,בגינון יש להוסיף לערבב בקומפוסט לבורות השתילה, כ-150מ"ק. ובמדשאות יש להוסיף שכבת חול של 5 ס"מ לפני ערבובהקומפוסט, -כ225 מ"ק)-יש להביא חול נקי שאינו חול ים.</t>
  </si>
  <si>
    <t>05.01.050.0102</t>
  </si>
  <si>
    <t>מצע סוג א', לרבות פיזור בשכבות של 20 ס"מ והידוק לא מבוקר, המצע יסופק ממחצבה מאושרת. המחיר הינו לכמות מעל 500 מ"ק</t>
  </si>
  <si>
    <t>05.01.050.0230</t>
  </si>
  <si>
    <t>תוספת למצעים מהודקים (בהידוק לא מבוקר) עבור הידוק מבוקר</t>
  </si>
  <si>
    <t>05.02.000.0000</t>
  </si>
  <si>
    <t>עבודות בטון יצוק באתר</t>
  </si>
  <si>
    <t>05.02.010.0000</t>
  </si>
  <si>
    <t>ראשי כלונסאות</t>
  </si>
  <si>
    <t>05.02.010.0007</t>
  </si>
  <si>
    <t>כל הבטונים ב-30 דרגות חשיפה בהתאם לתכניות ו/או לפי תקן 118</t>
  </si>
  <si>
    <t>05.02.010.0008</t>
  </si>
  <si>
    <t>כל הסעיפים כוללים יציקות בשטחים קטנים ובתוואי מעוגל וקשתי ומשופע, אלא אם צויין אחרת במפורש</t>
  </si>
  <si>
    <t>05.02.010.0010</t>
  </si>
  <si>
    <t>ראשי כלונס מבטון במידות שונות</t>
  </si>
  <si>
    <t>05.02.011.0000</t>
  </si>
  <si>
    <t>מצעים לעבודות בטון</t>
  </si>
  <si>
    <t>05.02.011.0030</t>
  </si>
  <si>
    <t>מצע בטון רזה ב-20 בעובי 5 ס"מ מתחת לקורות יסוד, ס"מ מתחת לראשי כלונס</t>
  </si>
  <si>
    <t xml:space="preserve"> מ"ר</t>
  </si>
  <si>
    <t>05.02.011.0040</t>
  </si>
  <si>
    <t>מצע בטון רזה ב-20 בעובי 5 ס"מ מתחת למרצפים</t>
  </si>
  <si>
    <t>05.02.011.0082</t>
  </si>
  <si>
    <t>מצע ארגזי פוליסטירן מוקצף בגובה 15,20 ס"מ מתחת לראשי כלונס</t>
  </si>
  <si>
    <t>05.02.050.0000</t>
  </si>
  <si>
    <t>מרצפים ורצפות</t>
  </si>
  <si>
    <t>05.02.050.0050</t>
  </si>
  <si>
    <t>מרצפי בטון ב-30 (שקיעה "5, חשיפה 2-4) יצוקים על מצע או על הקרקע בעובי 20 ס"מ (המצע נמדד בנפרד)</t>
  </si>
  <si>
    <t>05.02.100.0000</t>
  </si>
  <si>
    <t>פלדת זיון</t>
  </si>
  <si>
    <t>05.02.100.0011</t>
  </si>
  <si>
    <t>מוטות פלדה עגולים ומצולעים בכל הקטרים והאורכים לזיון הבטון</t>
  </si>
  <si>
    <t xml:space="preserve"> טון</t>
  </si>
  <si>
    <t>05.02.100.0031</t>
  </si>
  <si>
    <t>רשתות פלדה מרותכות בכל הקטרים והאורכים לזיון הבטון</t>
  </si>
  <si>
    <t>05.07.000.0000</t>
  </si>
  <si>
    <t>עבודות מים</t>
  </si>
  <si>
    <t>05.07.001.0000</t>
  </si>
  <si>
    <t>05.07.001.0001</t>
  </si>
  <si>
    <t>2. כל העבודות בפרק זה כפופות לנאמר ב"מפרט כללי לעבודות בנין ("האוגדן הכחול"), כולל אופני המדידה והתשלום, אלא אם צויין אחרת בסעיף</t>
  </si>
  <si>
    <t>05.07.001.0005</t>
  </si>
  <si>
    <t>3. מחירי הצינורות והאביזרים המונחים בקרקע כוללים את עבודת החפירה ו/או החציבה בכל סוגי הקרקע, פרט לסלע מוצק רצוף. תוספת עבור חציבה - ראה סעיף 57.011.0970</t>
  </si>
  <si>
    <t>05.07.001.0006</t>
  </si>
  <si>
    <t>9. כל המחירים כוללים חומר + עבודה + רווח ונקובים בשקלים חדשים (ללא מע"מ) והינם מחירי קבלן עבודות מים, ביוב ותיעול.</t>
  </si>
  <si>
    <t>05.07.001.0007</t>
  </si>
  <si>
    <t>בסעיפים שאינם נכללים במפרט הכללי או מנוגדים לנאמר בו, יש להשתמש רק במקרים של דרישה מיוחדת.</t>
  </si>
  <si>
    <t>05.07.001.0010</t>
  </si>
  <si>
    <t>ביצוע גמל מים עבור מגוף ראשי "4. כולל : הכל קומפלט כולל ביצוע הגמל וגידור האתר.</t>
  </si>
  <si>
    <t>קומפ'</t>
  </si>
  <si>
    <t>05.07.001.0020</t>
  </si>
  <si>
    <t>מגופים, שסתומי אוויר, חיבורי לקו קיים, מעבר פלדה לפוליתילן, שטיפה, חיטוי ובדיקת לחץ</t>
  </si>
  <si>
    <t>05.07.001.0299</t>
  </si>
  <si>
    <t>צינורות פוליאתילן מצולב קוטר 90 מ"מ, דוגמת "פקסגול" דרג 10 או ש"ע, לא כולל ספחים למעט מחברים, מונחים בקרקע בעומק עד 1.25 מ', לרבות עבודות חפירה, עטיפתחול ומילוי חוזר</t>
  </si>
  <si>
    <t xml:space="preserve"> מטר</t>
  </si>
  <si>
    <t>05.07.001.0300</t>
  </si>
  <si>
    <t>צינורות פוליאתילן מצולב קוטר 160 מ"מ, דוגמת "פקסגול" דרג 10 או ש"ע, לא כולל ספחים למעט מחברים, מונחים בקרקע בעומק עד 1.25 מ', לרבות עבודות חפירה, עטיפת חול ומילוי חוזר</t>
  </si>
  <si>
    <t>05.07.026.0000</t>
  </si>
  <si>
    <t>ברזי כיבוי אש</t>
  </si>
  <si>
    <t>05.07.026.0023</t>
  </si>
  <si>
    <t>ברז כיבוי אש (הידרנט) חיצוני בודד קוטר "3, מחובר ע"י אוגן, לרבות זקף קוטר "4 גוש בטון לעיגון, מצמד שטורץ וחיבור לקו מים</t>
  </si>
  <si>
    <t>05.08.000.0000</t>
  </si>
  <si>
    <t>חשמל ותאורה</t>
  </si>
  <si>
    <t>05.08.001.0000</t>
  </si>
  <si>
    <t>הכנות לתאורת חוץ</t>
  </si>
  <si>
    <t>05.08.001.0010</t>
  </si>
  <si>
    <t>05.08.001.0020</t>
  </si>
  <si>
    <t>כל המחירים כוללים אספקה, הובלה, התקנה ואחריות.</t>
  </si>
  <si>
    <t>05.08.001.0030</t>
  </si>
  <si>
    <t>התאור בכתב הכמויות הוא תמציתי בלבד, ואינו גורע מהכתוב ב"ספר הכחול" פרק 08 והמפרט המיוחד למכרז זה.</t>
  </si>
  <si>
    <t>05.08.001.0040</t>
  </si>
  <si>
    <t>השלמות לכתב הכמויות וכן איפיוני ציוד והסברים מפורטים יותר, ראה פירוט במפרט הטכני הרלוונטי למכרז זה.</t>
  </si>
  <si>
    <t>05.08.001.0050</t>
  </si>
  <si>
    <t>הקבלן חייב לתמחר את הציוד לפי המצויין במכרז ולא ציוד אחר.</t>
  </si>
  <si>
    <t>05.08.001.0060</t>
  </si>
  <si>
    <t>מובלים</t>
  </si>
  <si>
    <t>05.08.001.0070</t>
  </si>
  <si>
    <t>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t>
  </si>
  <si>
    <t>05.08.001.0080</t>
  </si>
  <si>
    <t>ביצוע לפי סעיף 08.03.07 במפרט הבין משרדי ולפי פרט.</t>
  </si>
  <si>
    <t>05.08.001.0090</t>
  </si>
  <si>
    <t>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08.1.021.</t>
  </si>
  <si>
    <t>05.08.001.0100</t>
  </si>
  <si>
    <t>צינורות פלסטיים גמישים שרשוריים דו שכבתי</t>
  </si>
  <si>
    <t>05.08.001.0110</t>
  </si>
  <si>
    <t>צינור שרשורי דו שכבתי בקוטר 75 מ"מ כולל מופות יחודיות לצנרת זו כולל חוטי משיכה 8 מ"מ מניילון כולל כל הנדרש לפי סעיף 08.1.021.</t>
  </si>
  <si>
    <t>05.08.001.0120</t>
  </si>
  <si>
    <t>צינור שרשורי דו שכבתי בקוטר 110 מ"מ כולל מופות יחודיות לצנרת זו כולל חוטי משיכה 8 מ"מ מניילון כולל כל הנדרש לפי סעיף 08.1.021.</t>
  </si>
  <si>
    <t>05.08.001.0130</t>
  </si>
  <si>
    <t>שרוולים</t>
  </si>
  <si>
    <t>05.08.001.0150</t>
  </si>
  <si>
    <t>תאים יצוקים או בנויים או טרומיים</t>
  </si>
  <si>
    <t>05.08.001.0160</t>
  </si>
  <si>
    <t>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t>
  </si>
  <si>
    <t>05.08.001.0170</t>
  </si>
  <si>
    <t>ביצוע לפי סעיף 08.03.09.02 במפרט הבין משרדי ולפי פרט.</t>
  </si>
  <si>
    <t>05.08.001.0180</t>
  </si>
  <si>
    <t>תא בקרה לכבלים /צינורות טרומי כולל כל הנדרש לפי סעיף 08.1.162 בקוטר פנימי 80 ס"מ ועומק 100 ס"מ מסגרת ומכסה מסוג B125 לפי ת"י 489.</t>
  </si>
  <si>
    <t>05.08.001.0190</t>
  </si>
  <si>
    <t>תוספת למחיר תא בקרה בקוטר 80 ס"מ עבור מסגרת מרובעת/עגולה ממתכת ומכסה עגול יצוק ממתכת B125 לפי ת"י 489.</t>
  </si>
  <si>
    <t>05.08.001.0200</t>
  </si>
  <si>
    <t>גומחות בטון עבור חח"י</t>
  </si>
  <si>
    <t>05.08.001.0210</t>
  </si>
  <si>
    <t>מחיר גומחה כולל תעלת כבלים וצנרת יצוקה מבטון מתחת לגומחה, הצבה וביסוס בהתאם לתוכניות, תאום עם חח"י לפי פרט מעודכן באתר חח"י, וכולל את כל עבודות העפר, חומרי ועבודות העזר והלוואי, אספקה, הובלה, התקנה ואחריות וכל העבודות הנדרשות במסמכי החוזה.</t>
  </si>
  <si>
    <t>05.08.001.0220</t>
  </si>
  <si>
    <t>גומחת בטון מקורה לארון מונים כפול חח"י במידות פנים 80X40 ס"מ וגובה חיצוני 250 ס"מ כולל כל הנדרש לפי סעיף 08.1.231</t>
  </si>
  <si>
    <t>05.08.001.0230</t>
  </si>
  <si>
    <t>עבודות חפירה ו/או חציבה ומילוי</t>
  </si>
  <si>
    <t>05.08.001.0240</t>
  </si>
  <si>
    <t>מחיר חפירה ו/או חציבה כולל מילוי מהודק בשכבות בהתאם לפרטי מבנה הכביש/מדרכה/שצ"פ ופרק 51 במפרט הכללי, חול לריפוד הכבלים או הצינורות ולכיסויים, לרבות שכבות חול בין שכבות צינורות, סרטי סימון, הידוק, החזרת פני השטח לקדמותו וסילוק עודפי חפירה ו/או חציבה.</t>
  </si>
  <si>
    <t>05.08.001.0250</t>
  </si>
  <si>
    <t>ביצוע לפי סעיף 08.02.03 במפרט הבין משרדי ולפי פרט.</t>
  </si>
  <si>
    <t>05.08.001.0260</t>
  </si>
  <si>
    <t>חפירה ו/או חציבה של תעלות לכבלים כולל כל הנדרש לפי סעיף 08.1.252 ברוחב 40 ס"מ ועומק 100 ס"מ באמצעות כל כלי מכאני שיידרש לרבות חופר-תעלות או בעבודת ידיים, בכל סוגי הקרקע.</t>
  </si>
  <si>
    <t>05.08.001.0270</t>
  </si>
  <si>
    <t>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t>
  </si>
  <si>
    <t>05.08.001.0280</t>
  </si>
  <si>
    <t>חפירת תעלה לצנרת בכל סוגי הקרקע, מעל או מתחת מכשול (מעביר מים, קו בזק, צנרת מים וכו'), לרוחבו של המכשול להנחת הצנרת.</t>
  </si>
  <si>
    <t>05.08.001.0290</t>
  </si>
  <si>
    <t>יציקת בטון ב-20 להגנת צנרת מעל מכשול ו/או לכל מקום שיידרש (לפי דרישת המפקח).</t>
  </si>
  <si>
    <t>05.08.001.0310</t>
  </si>
  <si>
    <t>פתיחת כביש קיים לצורך הנחת צנרת לרבות ניסור אספלט ושבירת בטון קיים בעומק השכבות הקיימות ו/או פירוק ריצוף בשטח כבישים, חפירה וחציבה לרבות בעבודת ידיים לעומק עד 150 ס"מ וברוחב עד 60 ס"מ, ריפוד וכיסוי חול, מילוי החפירה בשכבות המצע, תיקון הכביש, החזרת המצב לקדמותו וסימון בר קיימא של קצות הצנרת.</t>
  </si>
  <si>
    <t>05.08.001.0320</t>
  </si>
  <si>
    <t>יסודות לעמודי תאורה</t>
  </si>
  <si>
    <t>05.08.001.0330</t>
  </si>
  <si>
    <t>מחיר יסוד לעמוד תאורה כולל מדידה, סימון, חפירה וחציבת בור,בטון,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t>
  </si>
  <si>
    <t>05.08.001.0340</t>
  </si>
  <si>
    <t>מידות סופיות של בסיס של יציקת הבטון יחושבו ויאושרו על ידי מהנדס קונסטרוקטור מטעם הקבלן ועל חשבונו, בהתאם לתנאי קרקע, מיקום, והעומסים על העמוד.</t>
  </si>
  <si>
    <t>05.08.001.0350</t>
  </si>
  <si>
    <t>ביצוע לפי סעיף 08.06.02 במפרט הבין משרדי ולפי פרט.</t>
  </si>
  <si>
    <t>05.08.001.0360</t>
  </si>
  <si>
    <t>יסוד לעמוד תאורה כולל כל הנדרש לפי סעיף 08.1.360 בגובה עד 5 מ' יצוק מבטון ב - 30 במידות 60/60/80 ס"מ.</t>
  </si>
  <si>
    <t>05.08.001.0380</t>
  </si>
  <si>
    <t>יסוד לעמוד תאורה כולל כל הנדרש לפי סעיף 08.1.360 בגובה 11-12 מ' יצוק מבטון ב- 30 במידות 90/90/170 ס"מ.</t>
  </si>
  <si>
    <t>05.08.001.0390</t>
  </si>
  <si>
    <t>תאורה זמנית</t>
  </si>
  <si>
    <t>05.08.001.0400</t>
  </si>
  <si>
    <t>אספקה, התקנה, חיבור (לרבות למקור הזנה), הפעלה ואחזקת תאורה זמנית על עמודי עץ, תשלום השימוש עבור שדה/לילה קומפלט (יסוד בטון, עמוד, עוגנים, עמוד תמך, זרועות,כבלים, פנסים, קופסאות אבטחה, כבלי הזנה, כבל הזנה עילי עם תיל נושא מפלדה עד העמוד הבא), הציוד בבעלות הקבלן.</t>
  </si>
  <si>
    <t xml:space="preserve"> יח'</t>
  </si>
  <si>
    <t>05.08.001.0410</t>
  </si>
  <si>
    <t>פירוק שדה תאורה זמנית וסילוקו מאתר העבודה, למחסני הקבלן. המדידה לפי שדה.</t>
  </si>
  <si>
    <t>05.08.002.0000</t>
  </si>
  <si>
    <t>עמודי תאורה</t>
  </si>
  <si>
    <t>05.08.002.0010</t>
  </si>
  <si>
    <t>05.08.002.0020</t>
  </si>
  <si>
    <t>התאור בכתב הכמויות הוא תמציתי בלבד, ואינו גורע מהמפרט הטכני 08 והמפרט המיוחד למכרז זה.</t>
  </si>
  <si>
    <t>05.08.002.0030</t>
  </si>
  <si>
    <t>השלמות לכתב הכמיות וכן איפיוני ציוד והסברים מפורטים יותר, ראה פירוט במפרט הטכני הרלוונטי למכרז זה.</t>
  </si>
  <si>
    <t>05.08.002.0040</t>
  </si>
  <si>
    <t>05.08.002.0050</t>
  </si>
  <si>
    <t>חלה חובה על הקבלן להציג תעודת C.O.C מטעם היצרן וחתומה על ידו, על כל משלוח של ציוד כנדרש במפרט הטכני.</t>
  </si>
  <si>
    <t>05.08.002.0060</t>
  </si>
  <si>
    <t>כולל הטבעת מספר של מכון התקנים</t>
  </si>
  <si>
    <t>05.08.002.0070</t>
  </si>
  <si>
    <t>מחיר עמוד תאורה כולל מילוי המרווח בין לוח הבסיס לפני היסוד, הכנות וחיזוקים לזרוע ולגוף התאורה, צביעה, שילוט, פיזור העמודים בשטח, הצבת העמוד, פילוס.</t>
  </si>
  <si>
    <t>05.08.002.0080</t>
  </si>
  <si>
    <t>ביצוע לפי מפרט 08 סעיף 08.06.02.01 ולפי פרט.</t>
  </si>
  <si>
    <t>05.08.002.0090</t>
  </si>
  <si>
    <t>לוח הבסיס של העמוד והחלק התחתון של העמוד, עד לגובה של 30 ס"מ מעל לוח הבסיס, יצופו בביטומן חם או סיקה.</t>
  </si>
  <si>
    <t>05.08.002.0100</t>
  </si>
  <si>
    <t>עמוד תאורה (ת"י 812) בחתך קוני עגול קוטר עליון 90 מ"מ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בתנור.עמוד תאורה (ת"י 812) בחתך קוני עגול קוטר עליון 90 מ"מ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t>
  </si>
  <si>
    <t>05.08.002.0110</t>
  </si>
  <si>
    <t>עמוד תאורה דקורטיבי גבעול עשוי מפלדה בצבע לבחירת אדריכל תוצרת בן חור או שווה ערך מאושר כולל כל הנדרש לפי סעיף 08.2.066 באורך 4 מ'.</t>
  </si>
  <si>
    <t>05.08.002.0120</t>
  </si>
  <si>
    <t>עמוד תאורה בחתך קוני עגול בנני עשוי מפלדה צבע לבחירת אדריכל כולל כל הנדרש לפי סעיף 08.2.066 באורך 5 מ'.</t>
  </si>
  <si>
    <t>05.08.002.0140</t>
  </si>
  <si>
    <t>עמוד תאורה (ת"י 812) בחתך עגול מדורג (2 דירוגים) עשוי מפלדה טבול באבץ חם לרבות פלטת בסיס עם חיזוקים בין הפלטה לגוף העמוד, פתח לדלת, דלת, מעברים דקורטיביים וצלחת תחתונה מיציקת אלומיניום וכל האביזרים הדרושים להצבת העמוד ולחיבור הזרוע בראשו, עמוד התאורה צבוע אלקטרוסטטית בתנור.</t>
  </si>
  <si>
    <t>05.08.002.0150</t>
  </si>
  <si>
    <t>עמוד תאורה (ת"י 812) בחתך עגול מדורג (3 דירוגים) עשוי מפלדה טבול באבץ חם לרבות פלטת בסיס עם חיזוקים בין הפלטה לגוף העמוד, פתח לדלת, דלת, מעברים דקורטיביים וצלחת תחתונה מיציקת אלומיניום וכל האביזרים הדרושים להצבת העמוד ולחיבור הזרוע בראשו, עמוד התאורה צבוע אלקטרוסטטית בתנור.</t>
  </si>
  <si>
    <t>05.08.002.0160</t>
  </si>
  <si>
    <t>עמוד תאורה בחתך עגול מדורג (3 דירוגים) עשוי מפלדה כולל כל הנדרש לפי סעיף 08.2.135 בקוטר "8/"6/"4 וגובה 12 מטר.</t>
  </si>
  <si>
    <t>05.08.002.0180</t>
  </si>
  <si>
    <t>זרוע כפולה לפנסי הצפה למגרש ספורט עשויה מפלדה כולל כל הנדרש לפי סעיף 08.2.348</t>
  </si>
  <si>
    <t>05.08.002.0190</t>
  </si>
  <si>
    <t>זרוע מרובעת לפנסי הצפה למגרש ספורט עשויה מפלדה כולל כל הנדרש לפי סעיף 08.2.348</t>
  </si>
  <si>
    <t>05.08.002.0200</t>
  </si>
  <si>
    <t>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t>
  </si>
  <si>
    <t>05.08.003.0000</t>
  </si>
  <si>
    <t>אביזרי תאורה ומרכזיות</t>
  </si>
  <si>
    <t>05.08.003.0010</t>
  </si>
  <si>
    <t>05.08.003.0020</t>
  </si>
  <si>
    <t>התאור בכתב הכמויות הוא תמציתי בלבד, ואינו גורע מהמפרט הבין משרדי למתקני חשמל 08, ת"י 20, מפרט טכני ליישום תאורת לד בכבישים ובשטחים ציבוריים פתוחים בהוצאת משהב"ש והמפרט המיוחד למכרז זה.</t>
  </si>
  <si>
    <t>05.08.003.0030</t>
  </si>
  <si>
    <t>05.08.003.0040</t>
  </si>
  <si>
    <t>05.08.003.0050</t>
  </si>
  <si>
    <t>מגשים</t>
  </si>
  <si>
    <t>05.08.003.0060</t>
  </si>
  <si>
    <t>מגש מחומר פלסטי כבה מאליו, כולל מהדקים דגם BC2 ו- 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t>
  </si>
  <si>
    <t>05.08.003.0070</t>
  </si>
  <si>
    <t>ביצוע לפי מפרט 08 סעיף 08.09.02.07 ולפי פרט.</t>
  </si>
  <si>
    <t>05.08.003.0080</t>
  </si>
  <si>
    <t>מגש אביזרים לגוף תאורה אחד כולל כל הנדרש לפי סעיף 08.3.036</t>
  </si>
  <si>
    <t>05.08.003.0087</t>
  </si>
  <si>
    <t>כבל מטיפוס N2XY בחתך 5X2.5 ממ"ר כולל כל הנדרש לפי סעיף 08.3.057</t>
  </si>
  <si>
    <t xml:space="preserve"> חדר</t>
  </si>
  <si>
    <t>05.08.003.0090</t>
  </si>
  <si>
    <t>מגש אביזרים לשני גופי תאורה כולל כל הנדרש לפי סעיף 08.3.036</t>
  </si>
  <si>
    <t>05.08.003.0100</t>
  </si>
  <si>
    <t>מגש אביזרים לשלושה גופי תאורה כולל כל הנדרש לפי סעיף 08.3.036</t>
  </si>
  <si>
    <t>05.08.003.0110</t>
  </si>
  <si>
    <t>מגש אביזרים לארבעה גופי תאורה כולל כל הנדרש לפי סעיף 08.3.036</t>
  </si>
  <si>
    <t>05.08.003.0120</t>
  </si>
  <si>
    <t>כבלים נחושת</t>
  </si>
  <si>
    <t>05.08.003.0130</t>
  </si>
  <si>
    <t>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t>
  </si>
  <si>
    <t>05.08.003.0140</t>
  </si>
  <si>
    <t>ביצוע לפי מפרט 08 סעיף 08.04.06. ולפי פרט.</t>
  </si>
  <si>
    <t>05.08.003.0150</t>
  </si>
  <si>
    <t>כבל מטיפוס N2XY בחתך 5X6 ממ"ר כולל כל הנדרש לפי סעיף 08.3.057</t>
  </si>
  <si>
    <t>05.08.003.0160</t>
  </si>
  <si>
    <t>כבל מטיפוס N2XY בחתך 5X10 ממ"ר כולל כל הנדרש לפי סעיף 08.3.057 כולל סופיות מפצלות מתכווצות ("כפפות").</t>
  </si>
  <si>
    <t>05.08.003.0170</t>
  </si>
  <si>
    <t>כבל מטיפוס N2XY בחתך 5X16 ממ"ר כולל כל הנדרש לפי סעיף 08.3.057 כולל סופיות מפצלות מתכווצות ("כפפות").</t>
  </si>
  <si>
    <t>05.08.003.0180</t>
  </si>
  <si>
    <t>מרכזיות מאור</t>
  </si>
  <si>
    <t>05.08.003.0190</t>
  </si>
  <si>
    <t>מרכזיית מאור מפוליאסטר משוריין מוגן UV כולל גומחות/יסודות בטון למרכזיה ולמונה כולל תא נפרד לחברת החשמל פסי צבירה,מבדדים,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t>
  </si>
  <si>
    <t>05.08.003.0200</t>
  </si>
  <si>
    <t>ביצוע לפי מפרט 08 סעיף 08.07.06. ולפי פרט.</t>
  </si>
  <si>
    <t>05.08.003.0210</t>
  </si>
  <si>
    <t>לוח הפעלות 3X40 אמפר כוללשקטע תלת פאזי 32 שקע תלת פאזי 16 אמפר ו 3 שקעים חד פאזים הנדרש לפי סעיף 08.3.279 לפי פרט.</t>
  </si>
  <si>
    <t>05.08.003.0220</t>
  </si>
  <si>
    <t>מרכזיה 3X160 אמפר למאור כולל כל הנדרש לפי סעיף 08.3.279 לפי פרט.</t>
  </si>
  <si>
    <t>05.08.003.0230</t>
  </si>
  <si>
    <t>תא ברוחב 100 ס"מ כולל בסיס בטון עבור פיקוד אלקטרוני אל - חוטי ללא ציוד.</t>
  </si>
  <si>
    <t>05.08.003.0240</t>
  </si>
  <si>
    <t>לוח הפעלה 3X40 אמפר למגרשי ספורט כולל כל הנדרש לפי סעיף 08.3.279 ולפי פרט.</t>
  </si>
  <si>
    <t>05.08.003.0250</t>
  </si>
  <si>
    <t>טבעת הארקת יסוד היקפית למרכזיית תאורה כולל פס פלדה מגולוון בחתך 40X4 מ"מ המרותך לברזל היסוד ומחובר לזיון היסוד של בסיס המרכזייה ולפס פלדה מגלוון במרכזייה.</t>
  </si>
  <si>
    <t>05.08.003.0260</t>
  </si>
  <si>
    <t>הארקה</t>
  </si>
  <si>
    <t>05.08.003.0270</t>
  </si>
  <si>
    <t>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t>
  </si>
  <si>
    <t>05.08.003.0280</t>
  </si>
  <si>
    <t>ביצוע לפי מפרט 08 סעיף 08.05.02. ולפי פרט</t>
  </si>
  <si>
    <t>05.08.003.0290</t>
  </si>
  <si>
    <t>מוליך הארקה מנחושת גלויה ושזורה בחתך 35 ממ"ר כולל כל הנדרש לפי סעיף 08.3.327</t>
  </si>
  <si>
    <t>05.08.003.0300</t>
  </si>
  <si>
    <t>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t>
  </si>
  <si>
    <t>05.08.003.0310</t>
  </si>
  <si>
    <t>ביצוע לפי סעיף 08.05.01 במפרט הבין משרדי ולפי פרט</t>
  </si>
  <si>
    <t>05.08.003.0320</t>
  </si>
  <si>
    <t>אלקטרודת הארקה בקוטר 19 מ"מ ובאורך של 6 מ' תקועה אנכית בקרקע לרבות שוחת בטון טרומית בקוטר 40 ס"מ ובעומק 60 ס"מ כולל כל הנדרש לפי סעיף 08.3.381</t>
  </si>
  <si>
    <t>05.08.003.0330</t>
  </si>
  <si>
    <t>מתקן הארקת יסוד לקיר,כולל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t>
  </si>
  <si>
    <t>05.08.003.0350</t>
  </si>
  <si>
    <t>כיסוי פח דקורטיבי לכסוי ברגי היסוד בעמודי מאור בערוגות שצפים, אי תנועה ואשר בסיסם בולט 15 ס"מ מעל פני האדמה הגננית. הכסוי יהיה עגול או מרובע לפי הנחיות אדריכל הנוף וצבע בתנור בצבע העמוד הכסוי חייב לכסות את כל 4 ברגי היסוד כולל גובהם מעל פני היס.</t>
  </si>
  <si>
    <t>05.08.003.0370</t>
  </si>
  <si>
    <t>בדיקה פוטומטרית של התאורה ע"י בודק המאושר ע"י משהב"ש והנפקת דו"ח על עמידת מתקן התאורה בת.י למאור.</t>
  </si>
  <si>
    <t>05.08.003.0380</t>
  </si>
  <si>
    <t>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t>
  </si>
  <si>
    <t>05.08.003.0390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</si>
  <si>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</si>
  <si>
    <t>05.08.003.0393</t>
  </si>
  <si>
    <t>הארקה לצינור מים מתכתי כולל חפירה ו/או חציבה, שוחת בטון טרומית בקוטר 40 ס"מ ובעומק 60 ס"מ עם קרקעית מבטון, חור ניקוז מים, מכסה בטון B125 לפי ת.י 489, שילוט וצביעה כולל כל האביזרים והחיבורים הדרושים.</t>
  </si>
  <si>
    <t>05.08.003.0400</t>
  </si>
  <si>
    <t>צוות מדידה (מודד ועוזר אחד או שניים) באתר העבודה י"ע (9 ש"ע).</t>
  </si>
  <si>
    <t xml:space="preserve"> י"ע</t>
  </si>
  <si>
    <t>05.08.003.0410</t>
  </si>
  <si>
    <t>שירותי משרד למדידות (הכנה, חישובי מדידות ושרטוטים) והעברת קבצים בכל הפורמטים למזמין העבודה.</t>
  </si>
  <si>
    <t xml:space="preserve"> ש"ע</t>
  </si>
  <si>
    <t>05.08.003.0420</t>
  </si>
  <si>
    <t>שעות עבודה של חשמלאי מוסמך ברג'י לפי הנחיית מנהל הפרוייקט בכתב בלבד.</t>
  </si>
  <si>
    <t>05.08.003.0430</t>
  </si>
  <si>
    <t>שעות עבודה של חשמלאי עוזר ברג'י לפי הנחיית מנהל הפרוייקט בכתב בלבד.</t>
  </si>
  <si>
    <t>05.08.003.0456</t>
  </si>
  <si>
    <t>קופסה IP-65 במידות חוץ 16*22*30 ס"מ, עשויה מפוליאסטר משוריין או CI להתקנת חוץ, כניסות ויציאות של כבלים בארגז יהיו כלפי מטה ואטומים, כולל כל אביזרים וחיזוקים הדרושים להתקנה, הארגז כולל מא"ז דו קוטבי 10KA, 10AC, כיסוי פלסטי, פס הארקה ומהדקי הסתעפות לפזות ולאפס לרבות כבל N2XY 3X4 מהמא"ז לגוף התאורה.</t>
  </si>
  <si>
    <t>05.08.004.0000</t>
  </si>
  <si>
    <t>גופי תאורה</t>
  </si>
  <si>
    <t>05.08.004.0010</t>
  </si>
  <si>
    <t>התאור בכתב הכמויות הוא תמציתי בלבד, ואינו גורע מהמפרט הבין משרדי למתקני חשמל 08, ת"י 20, מפרט טכני ליישום תאורת לד בכבישים ובשטחים ציבוריים פתוחים בהוצאת משהב"ש והמפרט המיוחד למכרז זה</t>
  </si>
  <si>
    <t>05.08.004.0020</t>
  </si>
  <si>
    <t>05.08.004.0030</t>
  </si>
  <si>
    <t>05.08.004.0040</t>
  </si>
  <si>
    <t>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t>
  </si>
  <si>
    <t>05.08.004.0050</t>
  </si>
  <si>
    <t>גופי תאורה לתאורת חוץ</t>
  </si>
  <si>
    <t>05.08.004.0060</t>
  </si>
  <si>
    <t>מחיר גוף התאורה כולל אספקה, התקנה, אחריות, וכל האביזרים הדרושים להפעלה תקינה המותקנים בתוך הפנס.</t>
  </si>
  <si>
    <t>05.08.004.0070</t>
  </si>
  <si>
    <t>גופי התאורה המוצעים הינם גופי תאורה בעלי תעודת הסמכה הרשומים במאגר משרד הבינוי והשיכון בלבד בהתאם לרשימה המתעדכנת באתר המשרד.</t>
  </si>
  <si>
    <t>05.08.004.0080</t>
  </si>
  <si>
    <t>גוף תאורת רחובות לד, 49W דוגמת Varese A, משווק ע"י "מגדל אור" או 3000K BENITO LUMINARIA CITIZEN או ש"ע מאושר וכולל כל הנדרש לפי סעיף 08.004.0018.</t>
  </si>
  <si>
    <t>05.08.004.0090</t>
  </si>
  <si>
    <t>גוף תאורת הצפהת לד 4000K TG-161LLED400-144 400 W או ש"ע, להתקנה בגובה עד 12 מטר, מותקן מושלם</t>
  </si>
  <si>
    <t>05.08.004.0100</t>
  </si>
  <si>
    <t>גוף תאורת רחובות לד, 54W דוגמת Fontes De Paris משווק ע"י "מגדל אור" או INNOVA הכולל זרוע דקורטיבית יעודית, או ש"ע מאושר וכולל כל הנדרש לפי סעיף 18.08.004.00</t>
  </si>
  <si>
    <t>05.08.004.0110</t>
  </si>
  <si>
    <t>פס לד אטום למים IP67 שקוע בקיר מדגם (12 FlexgloT F22 Horizontal Bending (Silicone וואט/מטר 3000 מעלות</t>
  </si>
  <si>
    <t>05.08.004.0170</t>
  </si>
  <si>
    <t>גוף תאורה דקורטיבי להתקנה על עמוד גשר מדגם 56 MILAN20F וואט משווק ע"י מגדל אור או ש"ע מאושר</t>
  </si>
  <si>
    <t>05.08.004.0180</t>
  </si>
  <si>
    <t>גוף תאורה עגול שקוע בקיר עבור דופן מדרגות, משווק ע"י "מגדל אור" או ש"ע.</t>
  </si>
  <si>
    <t>05.08.011.0000</t>
  </si>
  <si>
    <t>תשתיות תקשורת מצלמות ורמקולים - הכנות לתאורת חוץ</t>
  </si>
  <si>
    <t>05.08.011.0051</t>
  </si>
  <si>
    <t>05.08.011.0120</t>
  </si>
  <si>
    <t>שרוול לחציית כביש מצינור פי.וי.סי קשיח קוטר 160 מ"מ דרג 8 בעובי דופן 4.7 מ"מ כולל סימון בר קיימא על קרקעי של קצוות השרוול וסרט סימון תקני כולל כל הנדרש לפי סעיף 08.1.021.</t>
  </si>
  <si>
    <t>05.08.011.0183</t>
  </si>
  <si>
    <t>תא בקרה לכבלים /צינורות טרומי כולל כל הנדרש לפי סעיף 08.1.162 בקוטר פנימי 80 ס"מ ועומק 150 ס"מ מסגרת ומכסה מסוג B125 לפי ת"י 489.</t>
  </si>
  <si>
    <t>05.08.011.0199</t>
  </si>
  <si>
    <t>05.08.011.0258</t>
  </si>
  <si>
    <t>05.08.011.0360</t>
  </si>
  <si>
    <t>05.08.011.0363</t>
  </si>
  <si>
    <t>05.08.011.0366</t>
  </si>
  <si>
    <t>05.08.011.0372</t>
  </si>
  <si>
    <t>יסוד לעמוד תאורה כולל כל הנדרש לפי סעיף 08.1.360 בגובה 6-7 מ' יצוק מבטון ב- 30 במידות 70/70/80 ס"מ.</t>
  </si>
  <si>
    <t>05.08.012.0000</t>
  </si>
  <si>
    <t>תשתיות תקשורת מצלמות ורמקולים - עמודים</t>
  </si>
  <si>
    <t>05.08.012.0066</t>
  </si>
  <si>
    <t>עמוד תאורה (ת"י 812) בחתך קוני עגול קוטר עליון 90 מ"מ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t>
  </si>
  <si>
    <t>05.08.012.0078</t>
  </si>
  <si>
    <t>עמוד תאורה בחתך קוני עגול עשוי מפלדה כולל כל הנדרש לפי סעיף 08.2.066 באורך 5.8 או 6 מ'.</t>
  </si>
  <si>
    <t>05.23.000.0000</t>
  </si>
  <si>
    <t>כלונסאות לביסוס מבנים ולדיפון</t>
  </si>
  <si>
    <t>05.23.010.0000</t>
  </si>
  <si>
    <t>כלונסאות בטון בקדיחה יבשה</t>
  </si>
  <si>
    <t>05.23.010.0050</t>
  </si>
  <si>
    <t>כלונסאות בטון ב-30 קידוח ויציקה קוטר 60 ס"מ ובעומק מעל 10 מ' ועד 20 מ'</t>
  </si>
  <si>
    <t>05.23.100.0000</t>
  </si>
  <si>
    <t>05.23.100.0030</t>
  </si>
  <si>
    <t>כלוב זיון לכלונסאות, בכל הקטרים</t>
  </si>
  <si>
    <t>05.30.000.0000</t>
  </si>
  <si>
    <t>ריהוט וציוד מורכב בבנין</t>
  </si>
  <si>
    <t>05.30.023.0000</t>
  </si>
  <si>
    <t>מתקני ספורט באולמות ספורט</t>
  </si>
  <si>
    <t>05.30.023.0099</t>
  </si>
  <si>
    <t>בדיקת מעבדה מוסמכת למתקנים.</t>
  </si>
  <si>
    <t>05.30.023.0171</t>
  </si>
  <si>
    <t>מתקן סל בסקט 2020 למגרש חוץ דוגמת "מגן-לי" או ש"ע, בגילוון חם, בליטה 225 ס"מ. פרופיל פלדה בעובי 4 מ"מ כולל לוח פוליקרבונט (אחריות ל-10 שנים כנגד שבר),חישוק קפיצי ורשת. נבדק ואושר ע"י מכון התקנים בהתאמה לת"י 5515.בעל תו תקן ממכון התקנים הישראלי, היתר מספר 90284, ת"י 5515 חלק 1, כולל הוראות שימוש, כו לל ריפוד הגנה ללוח הסל ולעמוד הסל, כולל ביסוס, הובלה והתקנה. כולל מנגנון שינוי גובה מגולוון.</t>
  </si>
  <si>
    <t>05.30.023.0191</t>
  </si>
  <si>
    <t>אספקה והתקנת עמודי כדור-עף תקניים. העבודה כוללת את עבודות הביסוס, התקנת הציוד ואישור מהנדס בטיחות.</t>
  </si>
  <si>
    <t>מערכת</t>
  </si>
  <si>
    <t>05.30.023.0200</t>
  </si>
  <si>
    <t>רשת כדורעף עם כבל</t>
  </si>
  <si>
    <t>05.30.025.0000</t>
  </si>
  <si>
    <t>ציפוי וסימון מגרשי ספורט</t>
  </si>
  <si>
    <t>05.30.025.0100</t>
  </si>
  <si>
    <t>ציפוי מסלול ריצה בספורט-קוט אקרילי צבעוני סטנדרטי עמיד UV, מבוצע בשכבות בהתאם להנחיות היצרן, לרבות ניקוי יסודי של המסלול לפני ביצוע הציפוי. בצביעה בגווניםמשתנים ב-4 גוונים לבחירת האדריכל, ע"פ תכנית צביעת מסלול, גליון מס' 24.</t>
  </si>
  <si>
    <t>05.30.025.0110</t>
  </si>
  <si>
    <t>סימון מסלולי ריצה בקווי הפרדה ומספרים ואותיות (מרחקים, קווי הזנקה וסיום) ע"פ תכנית הצביעה, גליון 24.</t>
  </si>
  <si>
    <t>05.30.025.0120</t>
  </si>
  <si>
    <t>סימון מגרש כדורסל במגרש - מבוצע יחד עם ציפוי המגרש</t>
  </si>
  <si>
    <t>05.40.000.0000</t>
  </si>
  <si>
    <t>פיתוח נופי</t>
  </si>
  <si>
    <t>05.40.001.0000</t>
  </si>
  <si>
    <t>תת פרק 40.1</t>
  </si>
  <si>
    <t>05.40.001.0002</t>
  </si>
  <si>
    <t>1. הנחיות כלליות לאחוזי קבלן ראשי - אם קיים בפרויקט (בתוספת למחירי קבלן עבודות פיתוח נופי שלהלן) - ראה בקבצים מצורפים- נספחים ועלויות בניה. תשומת לב 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</si>
  <si>
    <t>05.40.001.0003</t>
  </si>
  <si>
    <t>05.40.001.0004</t>
  </si>
  <si>
    <t>05.40.001.0012</t>
  </si>
  <si>
    <t>7. סעיפים שבהם מצויין "עבודה/התקנה בלבד" כוללים את העבודה לרבות חומרי העזר (חומר שחור וכד') הדרושים להשלמת הפריט במקומו הסופי בפרויקט. אספקת הפריט (אריחי ריצוף וכד') תבוצע ע"י המזמין.</t>
  </si>
  <si>
    <t>05.40.001.0013</t>
  </si>
  <si>
    <t>8. כל המחירים (אלא אם צויין בסעיף "עבודה/התקנה בלבד") כוללים חומר + עבודה + רווח ונקובים בשקלים חדשים (ללא מע"מ) והינם מחירי קבלן עבודות פיתוח וסלילה.</t>
  </si>
  <si>
    <t>05.40.051.0000</t>
  </si>
  <si>
    <t>ריצוף משטחים ושבילים</t>
  </si>
  <si>
    <t>05.40.051.0015</t>
  </si>
  <si>
    <t>משטח בטון ב-30 לשבילים ומדרכות יצוק באתר בעובי 20 ס"מ, לרבות שתי רשתות ברזל מחתכת קוטר 8 מ"מ כל 20/20 ס"מ, החלקת פני הבטון ומישקים</t>
  </si>
  <si>
    <t>05.40.052.0000</t>
  </si>
  <si>
    <t>מדרגות, חגורות בטון וטריבונות ישיבה</t>
  </si>
  <si>
    <t>05.40.052.0016</t>
  </si>
  <si>
    <t>מדרגות טרומיות מבטון בחתך 40/15-17 ס"מ (רום ושלח), גוון צבעוני לרבות משטח בטון ב-30 משופע, מצע מהודק וזיון הבטון. מדרגות טרומיות במחיר יסוד (רום ושלח)180 ש"ח/מ"א</t>
  </si>
  <si>
    <t>05.40.053.0000</t>
  </si>
  <si>
    <t>ריצוף באבנים משתלבות</t>
  </si>
  <si>
    <t>05.40.053.0504</t>
  </si>
  <si>
    <t>ריצוף באבנים משתלבות בעובי 7 ס"מ, במידות 30/30 ס"מ ו/או 15/15 ס"מ ו/או 7.5/7.5 ס"מ דגם "סיינה שקטה" או ש"ע, לרבות חול 5 ס"מ (לא כולל מצע), גוון אפור (ריצוף רחבות ע"פ תוכנית הריצופים והפרטים)</t>
  </si>
  <si>
    <t>05.40.053.0505</t>
  </si>
  <si>
    <t>ריצוף באבנים משתלבות בעובי 7 ס"מ, במידות 30/30 ס"מ ו/או 15/15 ס"מ ו/או 7.5/7.5 ס"מ דגם "סיינה שקטה" או ש"ע, לרבות חול 5 ס"מ (לא כולל מצע), גוון צבעוני- על בסיס מלט אפור (לריצוף בגווון שחור בשטיחים אזורי הישיבה וחניות האופניים, ע"פ תוכנית הריצופים וחוברת הפרטים).</t>
  </si>
  <si>
    <t>05.40.053.0506</t>
  </si>
  <si>
    <t>ריצוף באבנים משתלבות בעובי 7 ס"מ, במידות 30/30 ס"מ ו/או 15/15 ס"מ ו/או 7.5/7.5 ס"מ דגם "סיינה שקטה" או ש"ע, לרבות חול 5 ס"מ (לא כולל מצע), גוון צבעוני- על בסיס מלט לבן (סופר סטון) ו/או גוון לבן (לריצוף בגווון לבן בשטיחים אזורי הישיבה וחניות האופניים ע"פ תוכנית הריצופים וחוברת הפרטים).</t>
  </si>
  <si>
    <t>05.40.053.0576</t>
  </si>
  <si>
    <t>ריצוף באבנים משתלבות בעובי 10 ס"מ, דגם "הרובע" או ש"ע במידות 10/40 ס"מ או 15/60 ס"מ, לרבות חול 5 ס"מ (לא כולל מצע), גוון צבעוני - על בסיס מלט לבן (סופר סטון) ו/או גוון לבן ו/או גווני קוקטייל</t>
  </si>
  <si>
    <t>05.40.053.9901</t>
  </si>
  <si>
    <t>ריצוף באבנים משתלבות בעובי 10 ס"מ, דגם "הרובע" או ש"ע במידות 10/40 ס"מ או 15/60 ס"מ, לרבות חול 5 ס"מ (לא כולל מצע), גוון צבעוני - על בסיס מלט אפור (גוון שחור בריצוף הצירים ע"פ תוכנית הריצופים וחוברת הפרטים)</t>
  </si>
  <si>
    <t>05.40.053.9902</t>
  </si>
  <si>
    <t>ריצוף באבנים משתלבות בעובי 10 ס"מ, דגם "הרובע" או ש"ע במידות 10/40 ס"מ או 15/60 ס"מ, לרבות חול 5 ס"מ (לא כולל מצע), גוון אפור (לריצוף הצירים והצמתים ע"פ תוכנית הריצופים וחוברת הפרטים)</t>
  </si>
  <si>
    <t>05.40.054.0000</t>
  </si>
  <si>
    <t>אבני שפה וגן, אבני תיחום</t>
  </si>
  <si>
    <t>05.40.054.0600</t>
  </si>
  <si>
    <t>אבן גן במידות 10/20/100 ס"מ לרבות יסוד ומשענת בטון, גוון אפור</t>
  </si>
  <si>
    <t>05.40.054.0710</t>
  </si>
  <si>
    <t>אבן גן רחבה במידות 20/10/50 ס"מ, לרבות יסוד ומשענת בטון, גוון אפור, למסלול ריצה</t>
  </si>
  <si>
    <t>05.40.061.0000</t>
  </si>
  <si>
    <t>קירות תומכים מבטון ובלוקי בטון</t>
  </si>
  <si>
    <t>05.40.061.0010</t>
  </si>
  <si>
    <t>חפירה עבור יסוד עובר לקיר תומך, בעומק עד 2 מ'</t>
  </si>
  <si>
    <t>05.40.061.0011</t>
  </si>
  <si>
    <t>חפירה עבור יסוד עובר לקיר תעלה, בעומק עד 2 מ'</t>
  </si>
  <si>
    <t>05.40.061.0071</t>
  </si>
  <si>
    <t>יסוד עובר מבטון ב-30 לקיר תומך, עובי מ-20 ס"מ עד 30 ס"מ ורוחב עד 1 מי. המחיר כולל זיון (לפי 60 ק"ג למ"ק)</t>
  </si>
  <si>
    <t>05.40.061.0072</t>
  </si>
  <si>
    <t>יסוד עובר מבטון ב-30 לקיר תעלה, עובי 30 ס"מ ורוחב עד 1 מי. המחיר כולל זיון (לפי 60 ק"ג למ"ק)</t>
  </si>
  <si>
    <t>05.40.061.0081</t>
  </si>
  <si>
    <t>יסוד עובר מבטון ב-30 לקיר תומך, עובי מ-20 ס"מ עד 30 ס"מ ורוחב מעל 1 מי. המחיר כולל זיון (לפי 60 ק"ג למ"ק)</t>
  </si>
  <si>
    <t>05.40.061.0091</t>
  </si>
  <si>
    <t>קיר תומך מבטון מזויין ב-30 גלוי מצד אחד, בעובי 25 ס"מ ובגובה עד 2 מ', לרבות תפרים ונקזים. המחיר כולל עיבוד ראש הקיר וזיון (לפי 60 ק"ג למ"ק)</t>
  </si>
  <si>
    <t>05.40.061.0101</t>
  </si>
  <si>
    <t>קיר תומך מבטון מזויין ב-30 גלוי מצד אחד, בעובי 25 ס"מ ובגובה מ- 2.01 ועד 7.0 מ', לרבות תפרים ונקזים. המחיר כולל עיבוד ראש הקיר וזיון (לפי 60 ק"ג למ"ק)</t>
  </si>
  <si>
    <t>05.40.061.0110</t>
  </si>
  <si>
    <t>תוספת לקיר תומך עבור גמר בבטון חשוף בדוגמת טגו ודיבידאגים</t>
  </si>
  <si>
    <t>05.40.070.0000</t>
  </si>
  <si>
    <t>קירות כובד וגדרות בטון</t>
  </si>
  <si>
    <t>05.40.070.0010</t>
  </si>
  <si>
    <t>קיר טריבונה גב בטון ב-30 בגובה עד 2.0 מ', לרבות עיבוד ראש הקיר תפרים ונקזים.</t>
  </si>
  <si>
    <t>05.40.080.0000</t>
  </si>
  <si>
    <t>מסלעות גנניות</t>
  </si>
  <si>
    <t>05.40.080.0009</t>
  </si>
  <si>
    <t>מסלעה גננית בגובה עד 1.5 מ', מגושי סלע מובאים, טבעיים, קשיחים ושטוחים, בגדלים שונים, בנפח מזערי 0.2 מ"ק, לרבות עב' חפירה לצורך הכנת תושבת לסלעים. רווחים לשתילה בין האבנים עד לשטח של 0.50 מ"ר ימדדו כחלק מהמסלעה. מצע ו/או בד גאוטקסטיל נמדדים בנפרד. המדידה לפי הגובה הגלוי של המסלעה</t>
  </si>
  <si>
    <t>05.40.080.0060</t>
  </si>
  <si>
    <t>שורת אבני מסלעה מגושי סלע מובאים, טבעיים וקשיחים, בנפח כ- 0.5 מ"ק, לרבות חפירה לצורך הנחת תושבת לסלעים. מרווח בין הסלעים עד 0.5 מ', במילוי קרקע מקומית בעובי 20 ס"מ</t>
  </si>
  <si>
    <t>05.41.000.0000</t>
  </si>
  <si>
    <t>גינון והשקיה</t>
  </si>
  <si>
    <t>05.41.001.0000</t>
  </si>
  <si>
    <t>הערות</t>
  </si>
  <si>
    <t>05.41.001.0002</t>
  </si>
  <si>
    <t>05.41.001.0005</t>
  </si>
  <si>
    <t>05.41.001.0006</t>
  </si>
  <si>
    <t>3. גודל שתילים - מבוסס על "הגדרת סטנדרטים ("תקנים") לשתילי גננות ולנוי" שמתפרסם ע"י משרד החקלאות ופיתוח הכפר.</t>
  </si>
  <si>
    <t>05.41.001.0007</t>
  </si>
  <si>
    <t>4. מחירי הנטיעה והשתילה כוללים אחריות לקליטה וטיפול במשך 60 יום.</t>
  </si>
  <si>
    <t>05.41.001.0008</t>
  </si>
  <si>
    <t>5. בורות לנטיעה בגדלים המתאימים ומילויים באדמה גננית, כלולים במחירי השתילה והנטיעה.</t>
  </si>
  <si>
    <t>05.41.001.0009</t>
  </si>
  <si>
    <t>בגינון: יש לערבב בקומפוסט, לבורות השתילה, חול נקי, כ-150 מ"ק. במדשאות: יש להוסיף שכבת חול של 5 ס"מ לפני ערבוב הקומפוסט, -כ225 מ"ק.יש לספק חול נקי שאינו חול ים!</t>
  </si>
  <si>
    <t>05.41.001.0010</t>
  </si>
  <si>
    <t>יש לדשן את הקרקע, בדשן גרגירי בשחרור איטי על פי המלצותהיצרן.</t>
  </si>
  <si>
    <t>05.41.001.0015</t>
  </si>
  <si>
    <t>7. כל המחירים כוללים חומר + עבודה + רווח ונקובים בשקלים חדשים (ללא מע"מ) והינם מחירי קבלן גינון והשקיה.</t>
  </si>
  <si>
    <t>05.41.011.0000</t>
  </si>
  <si>
    <t>עיבוד הקרקע, אדמת גן וקומפוסט</t>
  </si>
  <si>
    <t>05.41.011.0023</t>
  </si>
  <si>
    <t>עיבוד הקרקע לעומק 20 ס"מ, לרבות הפיכת הקרקע ותיחוחה בכלים מכניים ויישור גנני סופי, באדמות קלות ובינוניות, בחלקה אשר שטחה מעל 5000 מ"ר</t>
  </si>
  <si>
    <t>05.41.011.0040</t>
  </si>
  <si>
    <t>קומפוסט לשטחים שגודלם מעל 250 מ"ר (בכמות של כ-25 מ"ק לדונם)</t>
  </si>
  <si>
    <t>05.41.011.0110</t>
  </si>
  <si>
    <t>תוספת של דישון יסוד להכשרת השטח, 100 ק"ג לדונם שלסופר פוספט ו- 120 ק"ג לדונם של אשלגן כלורי</t>
  </si>
  <si>
    <t>05.41.011.0300</t>
  </si>
  <si>
    <t>חול דיונות נקי ומתוק למגרשי כדורגל, או כל מקום אחר לפי הנחיות המפקח</t>
  </si>
  <si>
    <t>05.41.013.0000</t>
  </si>
  <si>
    <t>תוחם דשא, מגביל שורשים, יריעות הגנה וניקוז</t>
  </si>
  <si>
    <t>05.41.013.0324</t>
  </si>
  <si>
    <t>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לפרישה אורכית בגובה 100 מ"מ ובעובי 0.7-0.6 מ"מ לפני הנטיעות ותשתיות, לרבות חיבור הקצוות בחפיפה של 80-100 ס"מ לפי הוראות היצרן ולפי תקן 6CEN/TS1441. (המחיר הינו לכמות מינימום של 100 מ"א)</t>
  </si>
  <si>
    <t>05.41.013.0600</t>
  </si>
  <si>
    <t>יריעות גיאוטכניות במשקל 80 גר'/מ"ר דגם "פלריג" או ש"ע, משווק ע"י "גרין פוינט", לרבות יתדות לשטחי גינון או ריצוף גנני</t>
  </si>
  <si>
    <t>05.41.020.0000</t>
  </si>
  <si>
    <t>נטיעה והעתקת עצים בתחום האתר</t>
  </si>
  <si>
    <t>05.41.020.0001</t>
  </si>
  <si>
    <t>הערות: 1. עץ בוגר - עץ שגובהו 2 מטרים לפחות מעל פני הקרקע וקוטר גזעו (הנמדד בגובה 130 ס"מ מעל פני הקרקע) הוא 10 ס"מ לפחות. עץ קטן גובהו עד 4 מ', עץ בינוני גובהו מעל 4 מ' ועד 7 מ', עץ גדול גובהו מעל 7 מ' ועד 10 מ', עץ ענק גובהו מעל 10 מ'.</t>
  </si>
  <si>
    <t>05.41.020.0002</t>
  </si>
  <si>
    <t>2. גודל שתילים - מבוסס על "הגדרת סטנדרטים ("תקנים") לשתילי גננות ולנוי" שמתפרסם ע"י משרד החקלאות ופיתוח הכפר.</t>
  </si>
  <si>
    <t>05.41.020.0003</t>
  </si>
  <si>
    <t>3. מחירי הנטיעה והשתילה כוללים אחריות לקליטה וטיפול במשך 60 יום.</t>
  </si>
  <si>
    <t>05.41.020.0004</t>
  </si>
  <si>
    <t>4. בורות לנטיעה בגדלים המתאימים ומילויים באדמה גננית, כלולים במחירי השתילה והנטיעה.</t>
  </si>
  <si>
    <t>05.41.020.0030</t>
  </si>
  <si>
    <t>נטיעת שתילים גודל מס' 3 (1 ליטר)</t>
  </si>
  <si>
    <t>05.41.020.0040</t>
  </si>
  <si>
    <t>נטיעת שתילים גודל מס' 4 (3 ליטר)</t>
  </si>
  <si>
    <t>05.41.020.0060</t>
  </si>
  <si>
    <t>נטיעת שתילים גודל מס' 6 (10 ליטר)</t>
  </si>
  <si>
    <t>05.41.020.0180</t>
  </si>
  <si>
    <t>עצים ממיכל (60 ליטר) "גודל 8" בקוטר גזע "2 מדוד 0.3 מ' מפני הקרקע, לרבות זוג סמוכות מחוטאות ו- 30 ליטר קומפוסט לעץ</t>
  </si>
  <si>
    <t>05.41.020.0450</t>
  </si>
  <si>
    <t>פקעות לשתילה סתווית מסוג נורית אסיה וכלנית בר דוגמת "זרעים מציון" או ש"ע (סיתוונית,כרכום,נרקיס,כלנית)</t>
  </si>
  <si>
    <t>05.41.020.0460</t>
  </si>
  <si>
    <t>פקעות לשתילה סתווית מסוג בן חצב ורקפת בר דוגמת "זרעים מציון" או ש"ע</t>
  </si>
  <si>
    <t>05.41.020.0470</t>
  </si>
  <si>
    <t>פקעות לשתילה סתווית מסוג עירית וחצב דוגמת "זרעים מציון" או ש"ע</t>
  </si>
  <si>
    <t>05.41.020.0991</t>
  </si>
  <si>
    <t>נטיעת שתילים גודל מס' 5 (6 ליטר)</t>
  </si>
  <si>
    <t>05.41.030.0000</t>
  </si>
  <si>
    <t>שתילת דשא והנחת דשא סינטטי</t>
  </si>
  <si>
    <t>05.41.030.0010</t>
  </si>
  <si>
    <t>הכנת שטח למדשאה (מעל 250 מ"ר), לרבות קומפוסט, דישון ויישור סופי</t>
  </si>
  <si>
    <t>05.41.030.0030</t>
  </si>
  <si>
    <t>מרבדי דשא (מעל 250 מר), מזן קיקויו או טיפוואי לרבות טיפול 30 יום</t>
  </si>
  <si>
    <t>05.41.040.0000</t>
  </si>
  <si>
    <t>אביזרים לראש בקרה</t>
  </si>
  <si>
    <t>05.41.040.0630</t>
  </si>
  <si>
    <t>ארון הגנה לראש מערכת מפוליאסטר משוריין כדוגמת "אורלייט בלומגארד" או ש"ע, במידות 1370X1326X420 מ"מ, לרבות בסיס סוקל בהתאם למידות הארון ומנעול</t>
  </si>
  <si>
    <t>05.41.050.0000</t>
  </si>
  <si>
    <t>מחשבים ובקרי השקיה</t>
  </si>
  <si>
    <t>05.41.050.1030</t>
  </si>
  <si>
    <t>יחידת קצה IRRI-CELL, מתוצרת חב' "אגם ניטור ושליטה בע"מ" או ש"ע הכוללת: בקר השקייה STAND ALONE ל- 8 הפעלות עם הכנה לתקשורת, מתאם תקשורת סלולרי GSM/GPRS, סוללה נטענת 7.5AH12V, מטען AC/DC, מזוודים בקופסת הגנה C-43 תקן IP-65, לרבות התקנה אינטגרטיבית מלאה ואחריות לשנה</t>
  </si>
  <si>
    <t>05.41.050.1040</t>
  </si>
  <si>
    <t>יחידת קצה IRRI-CELL, מתוצרת חב' "אגם ניטור ושליטה בע"מ" או ש"ע הכוללת: בקר השקייה STAND ALONE ל- 10 הפעלות עם הכנה לתקשורת, מתאם תקשורת סלולרי GSM/GPRלרבות התקנה אינטגרטיבית מלאה ואחריות לשנה, IP-תקן C 65-מזוודים בקופסת הגנה 43, AC/DC מטען, AH12Vסוללה נטענת 7.5, S</t>
  </si>
  <si>
    <t>05.41.060.0000</t>
  </si>
  <si>
    <t>ממטירים/מתזים</t>
  </si>
  <si>
    <t>05.41.060.0140</t>
  </si>
  <si>
    <t>ממטיר פלסטי דגם "I-20" תוצרת "HUNTER" או ש"ע, גובה גיחה 10 ס"מ, מתכוונן ל- 50-360 מעלות, לרבות כיסוי גומי, אל-נגר מובנה ומנגנון החזרת גזרה אוטומית</t>
  </si>
  <si>
    <t>05.41.060.0220</t>
  </si>
  <si>
    <t>מתז גיחה מסוג PRO + פיה, לגובה 10 ס"מ</t>
  </si>
  <si>
    <t>05.41.060.0250</t>
  </si>
  <si>
    <t>תוספת למתזי גיחה המפורטים בסעיפים 41.060.0200-0240 עבור גוף דגם "PRO-SPRAY PRS40" גובה גיחה 10 ס"מ, מווסת לחץ ל 2.8 אטמוספרות, לרבות אל-נגר מובנה 4.3מ' ומכסה אפור או ש"ע</t>
  </si>
  <si>
    <t>05.41.060.0260</t>
  </si>
  <si>
    <t>תוספת למתזי גיחה בסעיפים 41.060.0200-0240 עבור פיה רוטורית דגם "MP" סדרה 1000-3500 או סדרה 800 או ש"ע</t>
  </si>
  <si>
    <t>05.41.070.0000</t>
  </si>
  <si>
    <t>צנרת השקיה</t>
  </si>
  <si>
    <t>05.41.070.0020</t>
  </si>
  <si>
    <t>חפירת תעלות באדמה קלה עד בינונית, באמצעות כלי מכני (טרנש'ר) בעומק 30 ס"מ וכיסוי חוזר, עבור צנרת השקיה בקטרים החל מ- 16 מ"מ עד 32 מ"מ, המחיר כולל הובלתהכלים</t>
  </si>
  <si>
    <t>05.41.070.0030</t>
  </si>
  <si>
    <t>חפירת תעלות באדמה קלה עד בינונית, באמצעות כלי מכני (טרנש'ר) בעומק 40 ס"מ וכיסוי חוזר, עבור צנרת השקיה בקטרים מעל 32 מ"מ ועד 63 מ"מ, המחיר כולל הובלת הכלים</t>
  </si>
  <si>
    <t>05.41.070.0140</t>
  </si>
  <si>
    <t>צינורות פוליאתילן לרבות אביזרי חיבור דרג 6 רך, קוטר 25 מ"מ שחור, לרבות אביזרים, חיבורים והנחה מעל פני הקרקע או בתעלה (חפירה וכיסוי נמדדים בנפרד)</t>
  </si>
  <si>
    <t>05.41.070.0150</t>
  </si>
  <si>
    <t>צינורות פוליאתילן לרבות אביזרי חיבור דרג 6 רך, קוטר 32 מ"מ שחור, לרבות אביזרים, חיבורים והנחה מעל פני הקרקע או בתעלה (חפירה וכיסוי נמדדים בנפרד)</t>
  </si>
  <si>
    <t>05.41.070.0160</t>
  </si>
  <si>
    <t>צינורות פוליאתילן לרבות אביזרי חיבור דרג 6 קשיח, קוטר 40 מ"מ שחור, לרבות אביזרים, חיבורים והנחה מעל פני הקרקע או בתעלה (חפירה וכיסוי נמדדים בנפרד)</t>
  </si>
  <si>
    <t>05.41.070.0170</t>
  </si>
  <si>
    <t>צינורות פוליאתילן לרבות אביזרי חיבור דרג 6 קשיח, קוטר 50 מ"מ שחור, לרבות אביזרים, חיבורים והנחה מעל פני הקרקע או בתעלה (חפירה וכיסוי נמדדים בנפרד)</t>
  </si>
  <si>
    <t>05.41.070.0180</t>
  </si>
  <si>
    <t>צינורות פוליאתילן לרבות אביזרי חיבור דרג 6 קשיח, קוטר 63 מ"מ שחור, לרבות אביזרים, חיבורים והנחה מעל פני הקרקע או בתעלה (חפירה וכיסוי נמדדים בנפרד)</t>
  </si>
  <si>
    <t>05.41.070.0190</t>
  </si>
  <si>
    <t>צינורות פוליאתילן לרבות אביזרי חיבור דרג 6 קשיח, קוטר 75 מ"מ שחור, לרבות אביזרים, חיבורים והנחה מעל פני הקרקע או בתעלה (חפירה וכיסוי נמדדים בנפרד)</t>
  </si>
  <si>
    <t>05.41.070.0642</t>
  </si>
  <si>
    <t>שרוול מצינור P.V.C דרג 10 קוטר 90 מ"מ, במקומות המיועדים למשטחי מדרך, לרבות חפירה בעומק כיסוי עד 100 ס"מ והשחלת חוט ניילון</t>
  </si>
  <si>
    <t>05.41.070.0667</t>
  </si>
  <si>
    <t>שרוול מצינור פוליאתילן דרג 10 קוטר 75 מ"מ קשיח, לרבות חפירה בעומק כיסוי עד 70 ס"מ והשחלת חוט ניילון</t>
  </si>
  <si>
    <t>05.41.080.0000</t>
  </si>
  <si>
    <t>שלוחות טפטוף</t>
  </si>
  <si>
    <t>05.41.080.0070</t>
  </si>
  <si>
    <t>שלוחת טפטוף מווסת, דוגמת "טקנט" או ש"ע, קוטר 16 מ"מ חום, טפטפת כל 60 ס"מ</t>
  </si>
  <si>
    <t>05.41.080.0120</t>
  </si>
  <si>
    <t>טבעת מצינור פוליאתילן קוטר 16 מ"מ עם 10 טפטפות אינטגרליות מתווסתות, במרווחים של 30 ס"מ, הטבעת מחוברת לצינור ההזנה ע"י מחבר פלסאון</t>
  </si>
  <si>
    <t>05.41.080.0200</t>
  </si>
  <si>
    <t>מייצב (לשלוחות או טבעות טפטף לקרקע) עשוי ממוט ברזל מגולוון קוטר 6 מ"מ בצורת U ובאורך 40 ס"מ</t>
  </si>
  <si>
    <t>05.41.080.0300</t>
  </si>
  <si>
    <t>ברז שטיפה למנקז לרבות הגנה בתא בקרה טרמופלסטי מתאים</t>
  </si>
  <si>
    <t>05.41.090.0000</t>
  </si>
  <si>
    <t>שוחות בקרה</t>
  </si>
  <si>
    <t>05.41.090.0030</t>
  </si>
  <si>
    <t>שוחות בקרה מבטון טרום קוטר 80 ס"מ עם מכסה ועם כיתוב השקייה</t>
  </si>
  <si>
    <t>05.41.099.0000</t>
  </si>
  <si>
    <t>ראשי מערכת</t>
  </si>
  <si>
    <t>05.41.099.0001</t>
  </si>
  <si>
    <t>מספר תת הפרק המקורי ע"פ המחירון הוא 41.100 מספר הסעיף בהתאמה למחירון</t>
  </si>
  <si>
    <t>05.41.099.0010</t>
  </si>
  <si>
    <t>ראש מערכת קוטר "2 עבור טפטוף ועבור המטרה (בשלוחות נפרדות), מופעל ע"י בקר השקייה הפועל עפ"י כמות, לרבות מגוף אלכסון, ברז גן, יציאה למי פיקוד, משחרר אוויר משולב, מגוף הידראולי ראשי מברונזה, מד מים עם פלט חשמלי, מסנן 50 מ"ש, מסנן 120 מ"ש, מקטין לחץ, 2 רקורדים וכל אביזרי החיבור והמחברים הנדרשים (ההפעלותימדדו בנפרד)</t>
  </si>
  <si>
    <t>05.41.099.0160</t>
  </si>
  <si>
    <t>הפעלה קוטר "2 לרבות מגוף הידראולי מברונזה, התפצלות ממניפול, זקף ואביזרי חיבור לצנרת</t>
  </si>
  <si>
    <t>05.41.099.0170</t>
  </si>
  <si>
    <t>הפעלה קוטר "1/2 1 לרבות מגוף הידראולי מברונזה, התפצלות ממניפול, זקף ואביזרי חיבור לצנרת</t>
  </si>
  <si>
    <t>05.41.099.0180</t>
  </si>
  <si>
    <t>הפעלה קוטר "1 לרבות מגוף הידראולי מברונזה, התפצלות ממניפול, זקף ואביזרי חיבור לצנרת</t>
  </si>
  <si>
    <t>05.42.000.0000</t>
  </si>
  <si>
    <t>ריהוט חוץ, מתקני משחק וכושר</t>
  </si>
  <si>
    <t>05.42.001.0000</t>
  </si>
  <si>
    <t>הערות כלליות</t>
  </si>
  <si>
    <t>05.42.001.0002</t>
  </si>
  <si>
    <t>1. הנחיות כלליות לאחוזי קבלן ראשי - אם קיים בפרויקט (בתוספת למחירי הקבלן המבצע את ריהוט החוץ שלהלן) - ראה בקבצים מצורפים. תשומת לב המשתמש מופנית ל"הנחות יסוד לתמחיר מאגר המחירים" המפורטות בתחילת החוברת; כמו כן לחישוב בתחילת חלק ג' עבור תוספת לפי אזורים (למחיר הכולל של הבניה) ותוספות או הפחתות בגין היקף העבודה.</t>
  </si>
  <si>
    <t>05.42.001.0003</t>
  </si>
  <si>
    <t>2. כל העבודות בפרק זה כפופות לנאמר ב"מפרט כללי לעבודות בנין" ("האוגדן הכחול"), כולל אופני המדידה, אלא אם צויין אחרת בסעיף. למרות שאין פרק 42 ב"אוגדן הכחול" מחייבים שאר הפרקים שבאוגדן את הסעיפים שבפרק זה, במידה ומתאימים- כגון סעיפי פרק 40 לנושא מתקני משחק.</t>
  </si>
  <si>
    <t>05.42.001.0004</t>
  </si>
  <si>
    <t>3. בסעיפים שאינם נכללים במפרט הכללי או מנוגדים לנאמר בו, יש להשתמש רק במקרים של דרישה מיוחדת.</t>
  </si>
  <si>
    <t>05.42.001.0005</t>
  </si>
  <si>
    <t>4. כל המחירים כוללים הרכבת המתקנים ועיגונם בקרקע.</t>
  </si>
  <si>
    <t>05.42.001.0015</t>
  </si>
  <si>
    <t>13. כל המחירים כוללים חומר + עבודה + רווח ונקובים בשקלים חדשים (ללא מע"מ) והינם מחירי הקבלן המבצע את ריהוט החוץ.</t>
  </si>
  <si>
    <t>05.42.001.0016</t>
  </si>
  <si>
    <t>14. סעיפים שבהם מצויין "עבודה/התקנה בלבד" כוללים את העבודה לרבות חומרי העזר (חומר שחור וכד') הדרושים להשלמת הפריט במקומו הסופי בפרויקט. אספקת הפריט (אריחי ריצוף וכד') תבוצע ע"י המזמין.</t>
  </si>
  <si>
    <t>05.42.020.0000</t>
  </si>
  <si>
    <t>ספסלים, שולחנות וביתנים</t>
  </si>
  <si>
    <t>05.42.020.0645</t>
  </si>
  <si>
    <t>ספסל, 1/4 1/6 או 1/12 מעגל מבטון טרום דגם "תבור" מק"ט RG-13 תוצרת "ולפמן" או ש"ע, ברוחב 50 ס"מ ובגובה 45 ס"מ, בטון גמר לבן או צבוע</t>
  </si>
  <si>
    <t>05.42.020.0655</t>
  </si>
  <si>
    <t>ספסל קו מבטון טרום במידות 120/50 ס"מ ובגובה 45 ס"מ, דגם "תבור" מק"ט RG-11-120 תוצרת "ולפמן" או ש"ע, בטון גמר לבן או צבוע</t>
  </si>
  <si>
    <t>05.42.020.0665</t>
  </si>
  <si>
    <t>ספסל קו מבטון טרום במידות 200/50 ס"מ ובגובה 45 ס"מ, דגם "תבור" מק"ט RG-11-200 תוצרת "ולפמן" או ש"ע, בטון גמר לבן או צבוע</t>
  </si>
  <si>
    <t>05.42.020.0760</t>
  </si>
  <si>
    <t>תוספת לספסלים דגם "תבור" מק"ט RG-15, תוצרת "ולפמן" עבור מסעד יד ממתכת</t>
  </si>
  <si>
    <t>05.42.020.0762</t>
  </si>
  <si>
    <t>תוספת לספסלים דגם "תבור" תוצרת "ולפמן" עבור משענת גב מעץ</t>
  </si>
  <si>
    <t>05.42.020.9901</t>
  </si>
  <si>
    <t>ספסל נגיש דגם 'ראם' עם משענת וידיות, אורך 180ס"מ, מתכת מגלוונת וצבועה בגוון ע"פ בחירת האדריכל משולב לוחות עץ אורן כולל התקנה הובלה ורווח קבלני תוצ' אי אם שגב או ש"ע</t>
  </si>
  <si>
    <t>05.42.020.9902</t>
  </si>
  <si>
    <t>ספסל דגם 'ראם' עם משענת, אורך 180ס"מ, מתכת מגלוונת וצבועה בגוון ע"פ בחירת האדריכל משולב לוחות עץ אורן כולל התקנה הובלה ורווח קבלני תוצ' אי אם שגב אוש"ע</t>
  </si>
  <si>
    <t>05.42.020.9904</t>
  </si>
  <si>
    <t>מושב טריבונה RG-45 במידות 50*50*30 בגוון אפור תוצ' וולפמן או ש"ע</t>
  </si>
  <si>
    <t>05.42.021.0000</t>
  </si>
  <si>
    <t>שולחנות פיקניק ומשחק ומתקנים למנגל</t>
  </si>
  <si>
    <t>05.42.021.0554</t>
  </si>
  <si>
    <t>מערכת ישיבה ממתכת דגם 'ראם' כולל התקנה הובלה ורווח קבלני, תוצ' אי אם שגב או ש"ע - גוון המתכת ע"פ בחירת האדריכל</t>
  </si>
  <si>
    <t>05.42.030.0000</t>
  </si>
  <si>
    <t>מחסומים לרכב ומתקני חנייה לאופניים</t>
  </si>
  <si>
    <t>05.42.030.0711</t>
  </si>
  <si>
    <t>מתקן חנייה ל - 2 זוגות אופניים, דגם "כידון" תוצרת "אי. אם שגב" או ש"ע, מצינורות פלדה מגולוונים וצבועים, לרבות מסגרת למתקן,הובלה ביסוס/עיגון</t>
  </si>
  <si>
    <t>05.42.041.0000</t>
  </si>
  <si>
    <t>אשפתונים ומסתורי אשפה</t>
  </si>
  <si>
    <t>05.42.041.9901</t>
  </si>
  <si>
    <t>אשפתון דגם "רן" 70 ליטר תוצ' חברת "עמית ריהוט רחוב" או ש"ע</t>
  </si>
  <si>
    <t>05.42.041.9902</t>
  </si>
  <si>
    <t>פח 360 ליטר לאזור הפודטראקס</t>
  </si>
  <si>
    <t>05.42.041.9903</t>
  </si>
  <si>
    <t>מיכל אשפה מונח קרקע בנפח 3750 ליטר תוצ' 'חן המקום' או ש"ע</t>
  </si>
  <si>
    <t>05.42.041.9904</t>
  </si>
  <si>
    <t>קרטוניה דגם 'עלה' 150*2.60 תוצ' אי אם שגב או ש"ע עבור חברת אמניר</t>
  </si>
  <si>
    <t>05.42.042.0000</t>
  </si>
  <si>
    <t>ברזיות</t>
  </si>
  <si>
    <t>05.42.042.0001</t>
  </si>
  <si>
    <t>הערות: 1. מחיר הברזיות כולל התחברות לנקודות מים וניקוז שהוכנו מראש במקום בו מותקנות הברזיות לפי הנחיות ספק הברזיות.2. מחיר ברזיות מים קרים כולל גם התחברות לנקודת חשמל שהוכנה מראש לפי הנחיות ספק הברזיות.3. המחירים בסעיפי הברזיות הינם להזמנה של 5 יח' ומעלה. 4. פירוק ברזיות מבטון טרום - ראה סעיף 0700.51.010.</t>
  </si>
  <si>
    <t>05.42.042.0008</t>
  </si>
  <si>
    <t>תוספת לברזייה תעלת חוץ 100 מ"מ, עשוי פוליפרופילן משוריין ללא מסגרת עם כיסוי מתכת מגולוונת, פרופיל טי. עד 1.5 טון</t>
  </si>
  <si>
    <t>05.42.042.0322</t>
  </si>
  <si>
    <t>נגיש- ברזיה מבטון טרום בגמר חלק/מסותת, במידות 82/40 ס"מ ובגובה 110 ס"מ, 3 ברזי לחיצה ב-2 גבהים מוגנים אנטי ואנדלים, עם כיורי אלומיניום יצוק ופיה למילוי בקבוקים, דגם "בארי" מק"ט 2708 תוצרת "שחם אריכא" או ש"ע, בגוון אפור, לרבות ביסוס ושוחת ניקוז</t>
  </si>
  <si>
    <t>05.42.042.0470</t>
  </si>
  <si>
    <t>ברזיה נגישה דגם "אפיק "3עשויה בטון, כולל מערכת קירור ואפשרותלמילוי בקבוקים, כולל בריכת ניקוז. הובלה והתקנה תוצרת "פינות תרבות ירוקות" או ש"ע</t>
  </si>
  <si>
    <t>05.42.042.1030</t>
  </si>
  <si>
    <t>תוספת לברזיה עבור בריכת ניקוז עם שוקת לכלבים מבטון במידות 28/42 ס"מ ובגובה 31 ס"מ, לרבות מכסה מיצקת ברזל ויציאה לצינור פלסטי "2</t>
  </si>
  <si>
    <t>05.42.042.9901</t>
  </si>
  <si>
    <t>תוספת לברזייה עבור ניקוז לבור חלחול, הממוקם בגינון הסמוך, בקוטר 50 ס"מ תוצ' שחם אריכא או ש"ע</t>
  </si>
  <si>
    <t>05.42.063.0000</t>
  </si>
  <si>
    <t>מתקני כושר חיצוניים</t>
  </si>
  <si>
    <t>05.42.063.0001</t>
  </si>
  <si>
    <t>מגרש מיניפיץ' במידות 12x24 מ'. המחיר כולל אספקה והתקנת דשא סינטטי מקצועי לכדורגל מסוג flashblade 60/14 תוצרת EDEL GRAA הולנד, כולל סימונים לבנים אינטגרליים ומילוי חול וגומי ע"פ מפרט יצרן ובהתאם לדרישות מכון התקנים הישראלי. העבודה תכלול את הכנת התשתית - פיזור, הידוק ופילוס השטח והוספת 15 ס"מ מצע + 5 ס"מ שומשום. התקנת גדר ספורט הכוללת ביסוס ע"י יסודות בטון ופשפש הולכי רגל. כולל אבן גן מסביב למגרש. כולל אספקה והתקנה ע"פ תקן של זוג שערי כדורגל מאלומיניום 3/2 עם רשתות תואמות. והכל תוצרת חברת GREEN SPORT או ש"ע</t>
  </si>
  <si>
    <t>05.42.063.1855</t>
  </si>
  <si>
    <t>משקל דיגיטלי למסלולי הליכה עשוי בטון אפור חלק/צבוע במידות 58/95 ס"מ ובגובה 103 ס"מ, דגם "משקל בדרך" תוצרת "פינות תרבות ירוקות" או ש"ע</t>
  </si>
  <si>
    <t>05.42.063.1856</t>
  </si>
  <si>
    <t>מתקן "סוטו"</t>
  </si>
  <si>
    <t>05.42.067.0000</t>
  </si>
  <si>
    <t>סככות ורשתות צל</t>
  </si>
  <si>
    <t>05.42.067.0002</t>
  </si>
  <si>
    <t>הצללה לגשר - אספקה והתקנת אריג הצללה HDPE במשקל 430 גרם מדגם Commercual Heavy תוצרת Gale Pacific של חברת פטוריז או ש"ע, בגוונים לבחירת האדריכל. המוצריסופק בהתקנה מלאה, לרבות - הרכבת מחברי אלומיניום, לולאות וכבלי מתיחה כנדרש. המחיר כולל מדידות, הגשת תכנון ותכניות הרכבה (Shop Drawings) לאישור האדריכל. כולל 12 שנות אחריות</t>
  </si>
  <si>
    <t>05.42.067.9901</t>
  </si>
  <si>
    <t>יצור והתקנה של סככת מפרש עם עמודי מתכת כמפורט בתכנון האדריכלי ובגובה מעל 5 מ'. הסוכך מרשת בד ארוג מפוליפרופילן או פליאטלן בדחיסות גבוהה. המחיר ל-1 מ"רכולל עבודות עפר, ביסוס, יסוד, עמודים וחתימה של קונסטרוקטור ומהנדס בטיחות וגהות. כולל את עלות אספקת והתקנת מגן טיפוס מפלדה מורכב על עמוד הסככה וכיסוי מגן לעמוד לבלימת הולם. גווני המתכת והאריגים ע"פ בחירת האדריכל. עמודי הסככה יבוטנו באדמה ומתחת לגובה הריצוף ללא כל בליטה מעל פניו</t>
  </si>
  <si>
    <t>05.42.067.9902</t>
  </si>
  <si>
    <t>תוספת עבור עמוד הכולל הכנה להתקנת גוף תאורה תלוי ע"ג העמוד</t>
  </si>
  <si>
    <t>05.44.000.0000</t>
  </si>
  <si>
    <t>גידור</t>
  </si>
  <si>
    <t>05.44.012.0000</t>
  </si>
  <si>
    <t>גדרות מוסדיות מפרופילי פלדה</t>
  </si>
  <si>
    <t>05.44.012.0011</t>
  </si>
  <si>
    <t>גדר דגם "חנית" או ש"ע (לבתי ספר וגני ילדים) בגובה 2.0 מ' עשויה צינורות אנכיים קוטר "3/4 ועובי 2.0 מ"מ ובמרווח של 99 מ"מ, 2 פרופילים אופקיים 60/40/2 מ"מ ועמודים מפרופיל עגול קוטר "2 ועובי 2.6 מ"מ כל 3.0 מ', לרבות יסודות בטון בודדים</t>
  </si>
  <si>
    <t>05.44.021.0000</t>
  </si>
  <si>
    <t>מעקות הולכה והפרדה למדרכות ושטחים ציבוריים</t>
  </si>
  <si>
    <t>05.44.021.0020</t>
  </si>
  <si>
    <t>מעקה הפרדה ומחסום לגנים ציבוריים דגם "הולכה חיפה" או "הולכה עכו" או "יבנה" או ש"ע בגובה 1.0-1.05 מ' מעל פני המדרכה, עשוי מסגרת מצינור קוטר 2.2/"1.5 וקורת צינור אופקית בגובה 40 או 50 ס"מ קוטר 2/"1/4 1, ביחידות של 2.0 מ', לרבות יסודות בטון בודדים</t>
  </si>
  <si>
    <t>05.44.021.0150</t>
  </si>
  <si>
    <t>מעקה לשטחים ציבוריים דגם "מודיעין" או "נתניה" או "רמת השרון" או "בני ברק" או "מרינה" או "מרסל" או "בת גלים" או "הר הזיתים" או "אורי" או "שאול" או ש"עבגובה 1.05-1.2 מ' מעל פני המדרכה, עמודים מפרופיל 10/5-6 מ"מ או 50/8 מ"מ או 20/10 מ"מ או 60/8 מ"מ או 100/8 מ"מ וביניהם צינורות אופקיים קוטר 19 מ"מ ועוב י 2 מ"מ, לרבות יסודות בטון בודדים או עיגון ליסודות עוברים ע"י פלטקה וברגי עיגון</t>
  </si>
  <si>
    <t>05.44.022.0000</t>
  </si>
  <si>
    <t>מעקות לבניה פרטית ורוויה</t>
  </si>
  <si>
    <t>05.44.022.0010</t>
  </si>
  <si>
    <t>מעקה דגם "כנרת" או "גדרה" או ש"ע עם עמודי פלדה מפרופיל 50/50/2 מ"מ כל 2.0 מ' ובגובה 1.05 מ' וניצבים מפרופילים 20/20/1.5 מ"מ ובמרווח של 99 מ"מ המחובריםלפרופילים אופקיים 50/25/2 מ"מ, לרבות חיבור המסגרת לעמוד במחברים עיוורים ויסודות בטון בודדים (מעקה אור עקיבא, מעל מוביל המים)</t>
  </si>
  <si>
    <t>05.44.022.9901</t>
  </si>
  <si>
    <t>מאחז יד כפול מצינורות מגולוונים קוטר "1/2 1 מעוגנים לרצפה ע"י צינור קוטר "1/2 1 מ"מ, מאחז יד אחד מחובר בגובה 90 ס"מ והשני בגובה 60 ס"מ, לרבות רוזטות לכיסוי החיבור וכיפוף בקצוות המאחז. מאחז היד מגולוון וצבוע</t>
  </si>
  <si>
    <t>05.44.031.0000</t>
  </si>
  <si>
    <t>שערים מפרופילי פלדה</t>
  </si>
  <si>
    <t>05.44.031.0020</t>
  </si>
  <si>
    <t>שער דו-כנפי מגולוון דגם "ציון" או "חנית" או ש"ע במידות 470/200 ס"מ, מסגרת מפרופיל 60/40/2.2 מ"מ, ניצבים מצינורות קוטר 2.2 /"3/4 במרווח של 99 מ"מ, לרבות עמודים מצינור קוטר 2.6/"2 או פרופיל 100/100/4 מ"מ מבוטנים ליסודות בטון במידות 80/80/80 ס"מ ופרזול</t>
  </si>
  <si>
    <t>05.44.031.0021</t>
  </si>
  <si>
    <t>מערכת שערי פתיחה מגולוונים דגם "חנית" או ש"ע, נפתחים על ציר מרכזי. כולל מיסבים נסתרים, אלמנטי נעילה, וכל הנדרש עד לביצוע מושלם כמתואר בחוברת פרטי הפיתוח - גליון מס' 16. זוויות סיבוב השערים ייקבעו ל- 180 מעלות עם נעילת תזוזה. המערכת כוללת יחידות נעילה המוטמעות במנגנוני הסיבוב של השער.</t>
  </si>
  <si>
    <t>05.44.031.1030</t>
  </si>
  <si>
    <t>הפחתה משער דו כנפי מגולוון עשוי מפרופילי פלדה (כמפורט בסעיפים בתת פרק 44.031, למעט שער נגרר), עבור שער במידה קטנה מהמצויין בסעיף (עד לשער ברוחב מינימלי של 250 ס"מ)</t>
  </si>
  <si>
    <t>-570.00</t>
  </si>
  <si>
    <t>05.51.000.0000</t>
  </si>
  <si>
    <t>סלילת כבישים ורחבות</t>
  </si>
  <si>
    <t>05.51.030.0000</t>
  </si>
  <si>
    <t>מצעים ותשתיות</t>
  </si>
  <si>
    <t>05.51.030.0010</t>
  </si>
  <si>
    <t>מצע סוג א' לרבות פיזור והידוק מבוקר בשכבות של 20 ס"מ לצפיפות של %98 מודיפייד אאשטוו, המצע יסופק ממחצבה מאושרת. המחיר הינו לכמות מעל 500 מ"ק</t>
  </si>
  <si>
    <t>05.51.040.0000</t>
  </si>
  <si>
    <t>עבודות אספלט</t>
  </si>
  <si>
    <t>05.51.040.0130</t>
  </si>
  <si>
    <t>אספלט במגרשי ספורט בעובי 7 ס"מ מבוצע בשתי שכבות: שכבה נושאת תחתונה בעובי 4 ס"מ גודל הגרגר 19 מ"מ ("3/4) ומעליה, שכבת אספלט בעובי 3 ס"מ גודל מקסימלי 5.9 מ"מ ("3/8), לרבות פיזור, ריסוס ביטומני בין השכבות ופילוס אספלט בפינשר, המחיר לכמות מינימום של 1,000 מ"ר</t>
  </si>
  <si>
    <t>05.51.040.0131</t>
  </si>
  <si>
    <t>אספלט למסלול הריצה בעובי 7 ס"מ מבוצע בשתי שכבות: שכבה נושאת תחתונה בעובי 4 ס"מ גודל הגרגר 19 מ"מ ("3/4) ומעליה, שכבת אספלט בעובי 3 ס"מ גודל מקסימלי 9.5מ"מ ("3/8), לרבות פיזור, ריסוס ביטומני בין השכבות ופילוס אספלט בפינשר, המחיר לכמות מינימום של 1,000 מ"ר</t>
  </si>
  <si>
    <t>05.51.040.0140</t>
  </si>
  <si>
    <t>אספלט לרחבות המתנה בצדי שביל הריצה, בעובי 7 ס"מ מבוצע בשתי שכבות: שכבה נושאת תחתונה בעובי 4 ס"מ גודל הגרגר 19 מ"מ ("3/4) ומעליה, שכבת אספלט בעובי 3 ס"מ גודל מקסימלי 9.5 מ"מ ("3/8), לרבות פיזור, ריסוס ביטומני בין השכבות ופילוס אספלט בפינשר, המחיר לכמות מינימום של 1,000 מ"ר</t>
  </si>
  <si>
    <t>05.51.040.9901</t>
  </si>
  <si>
    <t>משחקי רצפה מוטבעים על משטח האספלט המתאימים לרוח הפארק. המשחקים מיועדים לשני אזורים בשטח 144 מ"ר כל אחד, אפיון וגוון ע"פ בחירת האדריכלים תוצ' סימנים לישראל או ש"ע</t>
  </si>
  <si>
    <t>05.51.064.0000</t>
  </si>
  <si>
    <t>תאי בקרה - תפיסה (קולטנים)</t>
  </si>
  <si>
    <t>05.51.064.0050</t>
  </si>
  <si>
    <t>תא קליטה ראשי במידות 76/37 ס"מ ובעומק 1.25 מ' ללא אבן שפה, מס' רשתות 1 ומסגרת, ממין 25) C250 טון)</t>
  </si>
  <si>
    <t>05.51.064.0060</t>
  </si>
  <si>
    <t>תוספת לתא קליטה ראשי עבור תא קליטה אמצעי/סופי במידות 76/37 ס"מ ובעומק פנים 0.51 מ', ללא אבן שפה, מס' רשתות 1 ומסגרת, ממין 25( C250 טון)</t>
  </si>
  <si>
    <t>05.51.071.0000</t>
  </si>
  <si>
    <t>ייצוב, חיפוי ודיפון מדרונות, קרקע טבעית ותעלות</t>
  </si>
  <si>
    <t>05.51.071.0500</t>
  </si>
  <si>
    <t>חיפוי מדרונות ביריעה גיאוטכנית לא ארוגה במשקל 200 גר'/מ"ר, לרבות תעלות עיגון עליונה ותחתונה (לא כולל אדמה גננית)(בתחתית המסלעות ושורות האבן)</t>
  </si>
  <si>
    <t>05.57.000.0000</t>
  </si>
  <si>
    <t>קווי ביוב ושוחות</t>
  </si>
  <si>
    <t>05.57.032.0000</t>
  </si>
  <si>
    <t>צינורות P.V.C ופוליאתילן לביוב ותיעול</t>
  </si>
  <si>
    <t>05.57.032.2002</t>
  </si>
  <si>
    <t>צינורות פוליאתילן H.D.P.E לביוב ותיעול מסוג PE-100 "מריפלקס" SDR-17, דרג 10 או ש"ע, קוטר 110 מ"מ, מיוצרים לפי ת"י 4427, לא כולל ספחים למעט מחברים, מונחים בקרקע בעומק עד 1.25 מ', לרבות עבודות חפירה, עטיפת חול ומילוי חוזר</t>
  </si>
  <si>
    <t>05.57.042.0000</t>
  </si>
  <si>
    <t>שוחות בקרה עגולות לביוב מחוליות טרומיות</t>
  </si>
  <si>
    <t>05.57.042.0001</t>
  </si>
  <si>
    <t>חיבור צינור ביוב 110 מ'מ לשוחה קיימת, לרבות חפירה בצמוד לשוחה קיימת, עבודות החיבור,שאיבות,הטיית שפכים, מחבר שוחה,עיבוד המתעל וכל הנדרש לחיבור מושלם</t>
  </si>
  <si>
    <t>05.57.042.0012</t>
  </si>
  <si>
    <t>שוחות בקרה עגולות מחוליות ותחתית טרומיות מבטון לפי ת"י 658 בקוטר פנימי 80 ס"מ עם תקרה בינונית ומכסה ב.ב. קוטר 60 ס"מ ממין 12.5) B125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פרו-סטיק" או ש"ע, בעומק מעל 1.25 מ' ועד 1.75 מ' לרבות עבודות חפירה ומילוי חוזר F200"</t>
  </si>
  <si>
    <t>05.57.042.0013</t>
  </si>
  <si>
    <t>שוחות בקרה עגולות מחוליות ותחתית טרומיות מבטון לפי ת"י 658 בקוטר פנימי 80 ס"מ עם תקרה בינונית ומכסה ב.ב. קוטר 60 ס"מ ממין 12.5) B125 טון), שלבי דריכהוכל האביזרים, לרבות שני קידוחי פתחים לחיבור צינורות כניסה ויציאה של קו ראשי עם אטם חדירה מסוג "F-910" או "910CS" ואטימה בין החוליות מסוג "איטופלסט" או פרו-סטיק" או ש"ע, בעומק מעל 1.75 מ' ועד 2.25 מ' לרבות עבודות חפירה ומילוי חוזר F200"</t>
  </si>
  <si>
    <t>05.57.053.0000</t>
  </si>
  <si>
    <t>פילן, פוליאתילן מחוזקים בפלדה ומפוליאתילן מחוזק בפוליפרופילן</t>
  </si>
  <si>
    <t>05.57.053.0240</t>
  </si>
  <si>
    <t>צינורות לתיעול (ניקוז) ולביוב מפוליפרופילן (PP) בעלי דופן מבני דגם "פלדקס" (SN8) או ש"ע לפי ת"י 21138 חלק 3, קוטר פנימי 500 מ"מ מונחים בקרקע עד עומק 25.1 מ', לרבות עבודות חפירה, עטיפת חול ומילוי חוזר</t>
  </si>
  <si>
    <t>05.57.062.0000</t>
  </si>
  <si>
    <t>שוחות בקרה מרובעות לתיעול (ניקוז) מחוליות טרומיות</t>
  </si>
  <si>
    <t>05.57.062.0005</t>
  </si>
  <si>
    <t>שוחות בקרה מלבניות מחוליות טרומיות במידות פנים 80/100 ס"מ, עם תא שיקוע ומכסה ב.ב. בקוטר 60 ס"מ ממין 40) D400 טון), שלבי דריכה וכל האביזרים, בעומק עד 25.1 מ', לרבות עבודות חפירה ומילוי חוזר</t>
  </si>
  <si>
    <t>05.57.062.0006</t>
  </si>
  <si>
    <t>שוחות בקרה מלבניות מחוליות טרומיות במידות פנים 80/100 ס"מ, עם תא שיקוע ומכסה ב.ב. בקוטר 60 ס"מ ממין 40) D400 טון), שלבי דריכה וכל האביזרים, בעומק מעל1.25 מ' ועד 1.75 מ', לרבות עבודות חפירה ומילוי חוזר</t>
  </si>
  <si>
    <t>05.57.065.0000</t>
  </si>
  <si>
    <t>חיבור קווי ניקוז לתאי ניקוז קיימים</t>
  </si>
  <si>
    <t>05.57.065.0020</t>
  </si>
  <si>
    <t>חיבור קו ניקוז קוטר 50 ס"מ לתא ניקוז קיים, לרבות כל עבודות החפירה, עבודות החיבור והחומרים הדרושים, מותקן מושלם</t>
  </si>
  <si>
    <t>06.00.000.0000</t>
  </si>
  <si>
    <t>מבנה פארק</t>
  </si>
  <si>
    <t>06.01.000.0000</t>
  </si>
  <si>
    <t>06.01.020.0000</t>
  </si>
  <si>
    <t>06.01.020.0140</t>
  </si>
  <si>
    <t>06.02.000.0000</t>
  </si>
  <si>
    <t>06.02.010.0000</t>
  </si>
  <si>
    <t>ראשי כלונס</t>
  </si>
  <si>
    <t>06.02.010.0010</t>
  </si>
  <si>
    <t>06.02.011.0000</t>
  </si>
  <si>
    <t>06.02.011.0030</t>
  </si>
  <si>
    <t>06.02.011.0040</t>
  </si>
  <si>
    <t>06.02.011.0082</t>
  </si>
  <si>
    <t>06.02.011.0090</t>
  </si>
  <si>
    <t>מצע ארגזי פוליסטירן מוקצף בגובה 20 ס"מ מתחת למרצפים</t>
  </si>
  <si>
    <t>06.02.041.0000</t>
  </si>
  <si>
    <t>קורות יסוד</t>
  </si>
  <si>
    <t>06.02.041.0050</t>
  </si>
  <si>
    <t>קורות יסוד תלויות בטון ב-30 (שקיעה "5, חשיפה 2-4) יצוקות עם הרצפה. רוחב הקורות 20 ס"מ</t>
  </si>
  <si>
    <t>06.02.041.0051</t>
  </si>
  <si>
    <t>קורות יסוד תלויות בטון ב-30 (שקיעה "5, חשיפה 2-4) יצוקות עם הרצפה. רוחב הקורות 80 ס"מ</t>
  </si>
  <si>
    <t>06.02.050.0000</t>
  </si>
  <si>
    <t>06.02.050.0100</t>
  </si>
  <si>
    <t>רצפות בטון תלויות ותקרות ב-30 (שקיעה "5, חשיפה 2-4) בעובי 20 ס"מ</t>
  </si>
  <si>
    <t>06.02.050.0110</t>
  </si>
  <si>
    <t>רצפות בטון תלויות ותקרות ב-30 (שקיעה "5, חשיפה 2-4) בעובי 25 ס"מ</t>
  </si>
  <si>
    <t>06.02.061.0000</t>
  </si>
  <si>
    <t>קירות בטון</t>
  </si>
  <si>
    <t>06.02.061.0030</t>
  </si>
  <si>
    <t>קירות בטון ב-30 (שקיעה "5, חשיפה 2-4) בעובי 20 ס"מ</t>
  </si>
  <si>
    <t>06.02.061.0040</t>
  </si>
  <si>
    <t>קירות בטון ב-30 (שקיעה "5, חשיפה 2-4) בעובי 25 ס"מ</t>
  </si>
  <si>
    <t>06.02.061.0060</t>
  </si>
  <si>
    <t>קירות בטון ב-30 (שקיעה "5, חשיפה 2-4) בעובי 35 ס"מ</t>
  </si>
  <si>
    <t>06.02.071.0000</t>
  </si>
  <si>
    <t>קורות ומעקות בטון</t>
  </si>
  <si>
    <t>06.02.071.0250</t>
  </si>
  <si>
    <t>קורות עליונות ומעקות בטון ב-30 (שקיעה "5, חשיפה 2-4) בחתך מלבני ברוחב 20 ס"מ</t>
  </si>
  <si>
    <t>06.02.071.0260</t>
  </si>
  <si>
    <t>קורות עליונות ומעקות בטון ב-30 (שקיעה "5, חשיפה 2-4) בחתך מלבני ברוחב 25 ס"מ</t>
  </si>
  <si>
    <t>06.02.085.0000</t>
  </si>
  <si>
    <t>בטון טופינג ובטון שיפועים לגגות</t>
  </si>
  <si>
    <t>06.02.085.0230</t>
  </si>
  <si>
    <t>שיפועי גגות מבטון מוקצף ("בטון קל"), במשקל מרחבי 1200 ק"ג/מ"ק חוזק 4 מגפ"ס</t>
  </si>
  <si>
    <t>06.02.085.0320</t>
  </si>
  <si>
    <t>רולקות משולשות במידות 5x5 ס"מ ועד 7x7 ס"מ מטיט צמנט 1:3 (איטום הרולקה נמדד בנפרד)</t>
  </si>
  <si>
    <t>06.02.094.0000</t>
  </si>
  <si>
    <t>בטון חשוף</t>
  </si>
  <si>
    <t>06.02.094.0031</t>
  </si>
  <si>
    <t>תוספת עבור יציקת שטחים אנכיים (קירות עובי 25 ס"מ) מבטון ב-30 חשוף (גלוי) חזותי ברמת גימור גבוהה בתבניות מודולריות מסוג "רסטו" או בתבניות ליציקת קירות בטון אדריכלי מסוג "וי. גו" המסופק ע"י חב "וי. גולד" או ש"ע (התבניות נמדדות בנפרד - ראה תת פרק 60.061)</t>
  </si>
  <si>
    <t>06.02.100.0000</t>
  </si>
  <si>
    <t>06.02.100.0011</t>
  </si>
  <si>
    <t>06.02.100.0031</t>
  </si>
  <si>
    <t>06.04.000.0000</t>
  </si>
  <si>
    <t>עבודות בניה</t>
  </si>
  <si>
    <t>06.04.010.0000</t>
  </si>
  <si>
    <t>בניה בבלוקי בטון</t>
  </si>
  <si>
    <t>06.04.010.0020</t>
  </si>
  <si>
    <t>מחיצות בלוקי בטון חלולים בעובי 10 ס"מ</t>
  </si>
  <si>
    <t>06.04.030.0000</t>
  </si>
  <si>
    <t>בניה בבלוקי פומיס</t>
  </si>
  <si>
    <t>06.04.030.0050</t>
  </si>
  <si>
    <t>קירות בלוקי פומיס "רביד זהב" או "יהלום טרמודן" או ש"ע רב חורי שקע תקע, בעובי 23 ס"מ (23/20/50 ס"מ), חוזק 5 מגפ"ס, בידוד r-1.10-1.25</t>
  </si>
  <si>
    <t>06.05.000.0000</t>
  </si>
  <si>
    <t>איטום ובידוד</t>
  </si>
  <si>
    <t>06.05.002.0000</t>
  </si>
  <si>
    <t>בידוד טרמי</t>
  </si>
  <si>
    <t>06.05.002.0080</t>
  </si>
  <si>
    <t>בידוד תרמי לגגות וקירות חיצוניים ע"י לוחות פוליסטירן משוחל פומבורד (קל-קר דחוס) או ש"ע, עמידים למים ולחות, הלוחות במידות 60/125 ס"מ ובעובי 3 ס"מ</t>
  </si>
  <si>
    <t>06.05.013.0000</t>
  </si>
  <si>
    <t>איטום גגות ביריעות ביטומניות משוכללות</t>
  </si>
  <si>
    <t>06.05.013.0020</t>
  </si>
  <si>
    <t>איטום גגות שטוחים במערכת חד שכבתית של יריעות ביטומניות אלסטומריות, דרגה R עם ציפוי אגרגט לבן מושבחות בפולימר SBS, בעובי 5 מ"מ, מסוג "פוליפז 5R" או "ביטומגום 5R" או, "ספירפלקס 5R לבן" או "ישראנובה 5R" או ש"ע. היריעות מולחמות לתשתית ובחפיפה של 10 ס"מ, לרבות פריימר ביטומני מסוג "פריימר 101" או "פריימר או ש"ע בכמות 300 גר'/מ"ר "GS 474</t>
  </si>
  <si>
    <t>06.05.013.0032</t>
  </si>
  <si>
    <t>איטום רולקות ב-2 שכבות של רצועות חיזוק/חיפוי מיריעות ביטומניות אלסטומריות, דרגה R מושבחות בפולימר SBS, בעובי 5 מ"מ כל אחת, עם שריון לבד פוליאסטר, לרבות רצועת חיזוק תחתונה ברוחב 30 ס"מ עם ציפוי חול, רצועת חיפוי עליונה ברוחב 50 ס"מ עם ציפוי אגרגט, פריימר ביטומני מסוג "פריימר 101" או "פריימר GS 474" אוש"ע בכמות 300 גר'/מ"ר ומסטיק ביטומני בקצה העליון של רצועת החיפוי מסוג "פזקרול 18" או "אלסטיק 244" או "איזיגום" או ש"ע</t>
  </si>
  <si>
    <t>06.05.031.0000</t>
  </si>
  <si>
    <t>הכנת קירות מבנים לאיטום, נדבך חוצץ רטיבות ואיטום סף חלון</t>
  </si>
  <si>
    <t>06.05.031.0110</t>
  </si>
  <si>
    <t>נדבך חוצץ רטיבות מתחת לקירות חוץ ופנים בחדרים רטובים, ברוחב מעל 30 ס"מ ועד 50 ס"מ, במריחות ב- 3 שכבות איטום מסוג "פלינקוט" או "אלסטופלקס" או ש"ע (בכמות של כ- 4.5 ק"ג/מ"ר) לקבלת ציפוי יבש בעובי של 3 מ"מ או הנחת יריעה ביטומנית מסוג "פוליפז I2" או ש"ע</t>
  </si>
  <si>
    <t>06.06.000.0000</t>
  </si>
  <si>
    <t>נגרות ומסגרות אומן</t>
  </si>
  <si>
    <t>06.06.010.0000</t>
  </si>
  <si>
    <t>דלתות עץ ופולימר</t>
  </si>
  <si>
    <t>06.06.010.0750</t>
  </si>
  <si>
    <t>דלת לבודה עם מילוי %100 פלקסבורד, חד כנפית לפתיחה צירית, במידות 70-80/210 ס"מ, קנט גושני בכל היקף הכנף, מעטפת הדלת דיקט "סנדוויץ" 5 מ"מ, ציפוי פורמייקה משני צידי הכנף המכסה את הקנט הגושני, משקוף פח מכופף עובי 2 מ"מ מגולוון וצבוע, פלץ כפול, שן טיח דו-צדדי. והכל ע"פ פרט רשימה 1a ברשימת הנגרות.</t>
  </si>
  <si>
    <t>06.06.010.0752</t>
  </si>
  <si>
    <t>נגיש- דלת לבודה עם מילוי %100 פלקסבורד, חד כנפית לפתיחה צירית, במידות 100/210 ס"מ, קנט גושני בכל היקף הכנף, מעטפת הדלת דיקט "סנדוויץ" 5 מ"מ, ציפוי פורמייקה משני צידי הכנף המכסה את הקנט הגושני, משקוף פח מכופף עובי 2 מ"מ מגולוון וצבוע, פלץ כפול, שן טיח דו-צדדי. והכל ע"פ פרט רשימה 1b ברשימת הנגרות.</t>
  </si>
  <si>
    <t>06.06.020.0000</t>
  </si>
  <si>
    <t>ארונות מטבח, משטחי עבודה ודלפקים</t>
  </si>
  <si>
    <t>06.06.020.1090</t>
  </si>
  <si>
    <t>משטח כולל קאנט עבור דלפק בקיוסק, עשוי מלוחות "HPL" תוצרת "טרספה" או ש"ע דמוי עץ בגוון לבחירת האדריכל, ברוחב 50 ס"מ ובעובי 12 מ"מ, כולל קונסטרוקציית התקנה, אנטי ונדליזם ועמידים בפני שריטות ושחיקה, מים ולחות. והכל ע"פ פרט רשימה מס' 2 ברשימת הנגרות.</t>
  </si>
  <si>
    <t>06.06.031.0000</t>
  </si>
  <si>
    <t>דלתות פלדה ומשקופי פח</t>
  </si>
  <si>
    <t>06.06.031.0015</t>
  </si>
  <si>
    <t>דלת פח חד כנפית, פתיחה צירית, במידות 80-90/210 ס"מ עם ציפוי פח צבוע בצד אחד, לרבות משקוף פח מגולוון וצבוע בעובי 1.5 מ"מ, מנעול צילינדר וידיות מתכת,והכל ע"פ פרטי רשימה מס' 1a, 1b, 1c ו- 10 ברשימת המסגרות.</t>
  </si>
  <si>
    <t>06.06.031.0016</t>
  </si>
  <si>
    <t>תוספת לדלת פח חד כנפית, פתיחה צירית, במידות 80-90/210 ס"מ, עבור ציפוי פח מצד שני של הדלת</t>
  </si>
  <si>
    <t>06.06.031.0200</t>
  </si>
  <si>
    <t>תוספת לדלת פלדה עבור צוהר במידות 40/40 ס"מ או 40/60 ס"מ</t>
  </si>
  <si>
    <t>06.06.031.0505</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</si>
  <si>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(כולל) וכל דלת בשטח מעל 1.5 מ"ר, והכל ע"פ פרטי רשימה מס', ,3 8 9 ברשימת המסגרות.</t>
  </si>
  <si>
    <t>06.06.032.0000</t>
  </si>
  <si>
    <t>דלתות פלדה רב זרועיות</t>
  </si>
  <si>
    <t>06.06.032.0300</t>
  </si>
  <si>
    <t>נגיש- דלת כניסה רב זרועית מפלדה חסינת אש ל - 45 דק' לפי ת"י 1212 ות"י 5044 לדרגה 3, ברמת רעש db30, במידות 90/210 ס"מ, עם מנעול בנעילה גאומטרית ומגן צלינדר מפלדה, לרבות משקוף פלדה כדוגמת "פלרז" או ש"ע, מחזיר דלת תקני מתוצרת ECO גרמניה, עינית חסינת אש וצביעה בתנור, והכל ע"פ פרט רשימה מס' 10 ברשימת המסגרות.</t>
  </si>
  <si>
    <t>06.07.000.0000</t>
  </si>
  <si>
    <t>מתקני תברואה</t>
  </si>
  <si>
    <t>06.07.001.0000</t>
  </si>
  <si>
    <t>אינסטלציה במבנה</t>
  </si>
  <si>
    <t>06.07.001.0001</t>
  </si>
  <si>
    <t>התחברת לאסלה/ כיור - כולל קטע 16 + מחבר + מופה וכל הנדרש</t>
  </si>
  <si>
    <t>06.07.001.0002</t>
  </si>
  <si>
    <t>עבודה להנחת צנרת 32 מ"מ ו 20 מ"מ כולל אביזרים וכל הנדרש</t>
  </si>
  <si>
    <t>06.07.041.0000</t>
  </si>
  <si>
    <t>אסלות, מיכלי הדחה ומשתנות</t>
  </si>
  <si>
    <t>06.07.041.0101</t>
  </si>
  <si>
    <t>אסלה תלויה מחרס לבן סוג א' דגם "לוטם" או ש"ע עם מיכל הדחה סמוי (נמדד בנפרד), לרבות מושב ומכסה פלסטיק דגם כבד וכל החיזוקים</t>
  </si>
  <si>
    <t>06.07.041.0515</t>
  </si>
  <si>
    <t>משתנה תלויה דגם "370 קריסטל" או ש"ע מחרס לבן, לרבות מתלה, מפזר מים וסיפון יצקת ניקל עגול</t>
  </si>
  <si>
    <t>06.07.042.0000</t>
  </si>
  <si>
    <t>כיורים</t>
  </si>
  <si>
    <t>06.07.042.0031</t>
  </si>
  <si>
    <t>כיור רחצה תלוי מחרס לבן סוג א' דגם "פלמה 51" מעוגל או ש"ע, באורך 49.5 ס"מ, ברוחב 41.8 ס"מ ובגובה 13.2 ס"מ</t>
  </si>
  <si>
    <t>06.07.042.0132</t>
  </si>
  <si>
    <t>כיור רחצה מחרס לבן עגול סוג א' מודבק מתחת למשטח קוטר 41.5 ס"מ, דגם "רקפת" או ש"ע</t>
  </si>
  <si>
    <t>06.07.042.0351</t>
  </si>
  <si>
    <t>כיור מטבח מפלב"מ (נירוסטה) במידות חוץ 60/53.2 ס"מ, דגם "סיאטל" דוגמת "Pacific" או ש"ע, להתקנה שטוחה</t>
  </si>
  <si>
    <t>06.07.045.0000</t>
  </si>
  <si>
    <t>ברזים, סוללות ומתקנים לשתיית מים</t>
  </si>
  <si>
    <t>06.07.045.0137</t>
  </si>
  <si>
    <t>סוללה לכיור בעמידה פיה בינונית מסתובבת, מסדרת "אופק" תוצרת "מדגל" או ש"ע, מק"ט 70803 מצופה כרום מותקן מושלם לרבות ברזי ניל וכל חומרי העזר</t>
  </si>
  <si>
    <t>06.07.045.0176</t>
  </si>
  <si>
    <t>סוללה לקערת מטבח בעמידה, עם פיה ארוכה מסתובבת מסדרת "אלפא" תוצרת "חמת" או ש"ע, מק"ט 302561 עם מזלף נשלף מצופה כרום, מותקן מושלם, לרבות ברזי ניל וכל חומרי העזר</t>
  </si>
  <si>
    <t>06.07.045.0400</t>
  </si>
  <si>
    <t>נגיש- סוללה לכיור עם פיה קצרה מסתובבת וידית מרפק להתקנה מהקיר מק"ט 301450 תוצרת "חמת" או ש"ע, גימור כרום, מותקן מושלם</t>
  </si>
  <si>
    <t>06.07.046.0000</t>
  </si>
  <si>
    <t>משטחי שיש (אבן), משטחי "אבן קיסר" ומשטחים אקריליים</t>
  </si>
  <si>
    <t>06.07.046.0027</t>
  </si>
  <si>
    <t>דלפק קיוסק - משטח קוורץ של "אבן קיסר" או ש"ע (קבוצה 3) בעובי 2 ס"מ, דגם, ,6141 ,6011 ,4601 ,4600 ,4220 ,4141 ,4130 ,4120 ,4030 4004 4003, ,,4001 ,2230,3100 ,2141 ,2030 ,2003 1141 1111 לרבות מדידה, הובלה והרכבה, והכל ע"פ פרט רשימה מס' 3 ברשימת השיש.</t>
  </si>
  <si>
    <t>06.07.046.0043</t>
  </si>
  <si>
    <t>משטחי כיורים - משטח קוורץ של "אבן קיסר" או ש"ע (קבוצה 3) דגם, ,6141 ,6011 ,4601 ,4600 ,1111 ,4220 ,4141 ,4130 ,4120 ,4030 4004 4003, ,,4001 ,3100 ,2230,3001 ,2141 ,2030 2003 1141 בעובי 2 ס"מ וברוחב עד 65 ס"מ, לרבות עיבוד קנט ישר בעובי המשטח עם פאזה עדינה, עיבוד פתחים לכיור סטנדרטי במידות 40/60 ס"מ בהתקנה תחתונה ולברז "פרח" (ברז מהשיש), והכל ע"פ פרטי רשימה מס' 1 ו-2 ברשימת השיש.</t>
  </si>
  <si>
    <t>06.07.046.0162</t>
  </si>
  <si>
    <t>תוספת למשטחי שיש (אבן) ולמשטחי קוורץ, עבור חיתוך פתח לכיור אובלי</t>
  </si>
  <si>
    <t>06.07.046.0180</t>
  </si>
  <si>
    <t>תוספת למשטחי שיש (אבן) ולמשטחי קוורץ, עבור חיתוך פתח לברז בעמידה</t>
  </si>
  <si>
    <t>06.07.046.0258</t>
  </si>
  <si>
    <t>תוספת עבור סינר קדמי ממשטח קוורץ של "אבן קיסר" או "סטון איטליאנו" או ש"ע (קבוצה 3), בגובה עד 30 ס"מ, מודבק למשטח שיש להסתרת הכיור, לרבות עיבוד פינות קדמיות. כאשר הזמנת הסינר מבוצעת עם הזמנת המשטח</t>
  </si>
  <si>
    <t>06.08.000.0000</t>
  </si>
  <si>
    <t>חשמל</t>
  </si>
  <si>
    <t>06.08.001.0000</t>
  </si>
  <si>
    <t>צנרת ומובילים</t>
  </si>
  <si>
    <t>06.08.001.0010</t>
  </si>
  <si>
    <t>תעלת מתכת מגולוון מחורץ במידות עד 100X85 מ"מ ובעובי עד 1.2 מ"מ מותקנת ע"ג מתלים, חיזוקים, זרועות ואלמנטים אורגינליים ומתוצרת זהה לקיר או תקרה כולל חומרי עזר להתקנה מושלמת</t>
  </si>
  <si>
    <t>06.08.003.0000</t>
  </si>
  <si>
    <t>הארקות והגנות</t>
  </si>
  <si>
    <t>06.08.003.0010</t>
  </si>
  <si>
    <t>הארקת יסוד מושלמת למבנה בשטח עד 200 מ"ר כולל כל הנדרש ע"פ חוק, יציאה לפס השוואת פוטנציאלים וקוצים, העברת בדיקת בודק לטיב הארקה בטרם יציקה וכל הנדרש לביצוע מושלם</t>
  </si>
  <si>
    <t>06.08.003.0020</t>
  </si>
  <si>
    <t>פס השוואת פוטנציאלים מנחושת 1אלקטרוליטית בחתך של עד 50X5 מ"מ ובאורך עד 700 מ"מ, מותקן ע"ג מבודדים, בתוך קופסא מוגנת, לרבות חיבור כל מוליכי ההארקה אליו, לרבות חיבור מוליך הארקה מפס השוואת הפוטנציאלים הראשי הפס יהיה לעד 12 ברגים, לרבות שילוט סנדוויץ חרוט 'בר קיימא' ע"ג כל מוליכי הארקה בפס</t>
  </si>
  <si>
    <t>06.08.003.0030</t>
  </si>
  <si>
    <t>מכלול הארקות והשוואת פוטנציאלים בחדר טכני לרבות חיבור מוליכי הארקה לתקרות אקוסטיות, צנרת מים, צנרת ביוב, צנרת ספרינקלרים, תעלות רשת, תעלות מתכת סולמות כבלים, תעלות מיזוג אוויר, פרטים מתכתיים של המבנה וכל שרות מתכתי אחר, אבטחת רציפות חשמלית לכל שרות מתכתי, העבודה תכלול התחברות לשרות מתכתי, לרבות מוליך הארקה, שלות, גישורים ואמצעי חיבור נדרשים. כולל מוליכים בחתך עד 25 ממ"ר וכל הנדרש לטובת השוואת פוטנציאלים ורציפות הארקה מושלמת, כולל שילוט וסימון "הארקה לא לפרק" לכל נקודות הארקה</t>
  </si>
  <si>
    <t>06.08.004.0000</t>
  </si>
  <si>
    <t>נקודות חשמל ומנ"מ</t>
  </si>
  <si>
    <t>06.08.004.0010</t>
  </si>
  <si>
    <t>נקודת מאור מושלמת עם צינור בקוטר עד 25 מ"מ בכבל מסוג N2XY בחתך עד 5x2.5 ממ"ר, בהתקנה סמויה ובמעגל חד או תלת פאזי, כולל לחצנים ו/או מפסיקים כדוגמת תוצרת "BTICINO" או "גוויס" או ש"ע מאושר מותקנים בצורה מושלמת לרבות כל העבודות והחומרים הנדרשים לביצוע מושלם</t>
  </si>
  <si>
    <t>06.08.004.0020</t>
  </si>
  <si>
    <t>נקודת בית תקע מושלמת בהתקנה סמויה עם צינור בקוטרעד 25 מ"מ כולל כבל מסוג N2XY בחתך 3x2.5 ממ"ר עם בית תקע 16A תה"ט ו/או עה"ט, כדוגמת תוצרת "BTICINO" או "גוויס" או ש"ע מאושר</t>
  </si>
  <si>
    <t>06.08.004.0030</t>
  </si>
  <si>
    <t>נקודת הכנה לאביזרי גילוי אש כגון גלאי עשן, לחצן צופר, מנורת סימון, באמצעות צינור 20 מ"מ עם חוט משיכה ממוצא הנקודה ועד לריכוז תקשורת גילוי אש וכן קופסאת חיבורים תקנית בצבע אדום למערכת גילוי אש</t>
  </si>
  <si>
    <t xml:space="preserve"> נק'</t>
  </si>
  <si>
    <t>06.08.004.0040</t>
  </si>
  <si>
    <t>נקודת הכנה לרמקול או מיקרופון וכיו"ב באמצעות צינור 20 מ"מ עם חוט משיכה ממוצא הנקודה ועד לריכוז תקשורת כריזה וכן קופסאת חיבורים תקנית עפ"י הנדרש הכל מחובר לרכזת כריזה</t>
  </si>
  <si>
    <t>06.08.004.0050</t>
  </si>
  <si>
    <t>נקודה ישירה לצרכן כלשהו בכבלים מסוג N2XY בחתך עד 3X4 ממ"ר עם בית תקע מסוג CEE לזרם עד 3X16A מוגן IP55 תוצרת "PALAZZOLI", מותקן על הגבהת פח מגולבן 5 ס"מ מהרצפה כולל מתקן להתקנה ע"ג תעלה מתכתית וכן צינור גמיש משוריין ואביזרי חיבור קצה, ראה פרט בתוכנית, קומפלט</t>
  </si>
  <si>
    <t>06.08.004.0060</t>
  </si>
  <si>
    <t>אספקה והתקנה של עמדת עבודה דוגמאת D17 "עדא פלסט" העמדה תכלול 4 בתי תקע ישראלי לחשמל וכן מתאם ל2- שקעי תקשורת מחשבים ו2- שקעי טלפון כולל פנל דמי במידת הצורך. העמדה תכלול קו הזנה לחשמל ממוצא הנקודה ועד ללוח החשמל בכבל מסוג 3X2.5 N2XY ממ"ר בצינור מריכף בקוטר 25 מ"מ ובנוסף לכך 2 צינורות בקוטר 25 מ"מ אשר ישמשו לנקודות הכנה לתקשורת אחידה כולל חוט משיכה. העמדה תחושב כקומפלט עד לחיבור מושלם</t>
  </si>
  <si>
    <t>06.08.004.0070</t>
  </si>
  <si>
    <t>נקודת לחצן חרום הכוללת צינור בקוטר 20 מ"מ וכבל חסין אש כבל מסוג E90/FE180 NHXHX בחתך עד 5X2.5 ממ"ר מלוח החשמל ועד למוצא הנקודה כולל חיבור התקנה וחיזוק הכבל,וכן אספקה והתקנת אביזר סופי לחצן חרום עם 2 מגעי עזר כדוגמאת טלמכניק או ש"ע מאושר</t>
  </si>
  <si>
    <t>06.08.004.0080</t>
  </si>
  <si>
    <t>נק' חד פאזית ליחידת מיזוג אויר, בכבל מסוג 3x2.5 N2XY ממ"ר, צינור 32 עד יחידת מעבה, כולל מפסק ביטחון (פאקט) דו קוטבי 16 אמפר כדוגמת גוויס או שו"ע מאושר בתיבה אטומה IP65, קומפלט.</t>
  </si>
  <si>
    <t>06.08.004.0090</t>
  </si>
  <si>
    <t>נקודת הכנה למצלמות טלויזיה במעגל סגור המחיר כולל קטע צינור מריכף "פן" עד 23 מ"מ קוטר עם חוט משיכה מתעלת מתח נמוך הקפית עד למיקום המצלמה מחוץ או בתוך המבנה כולל סיום בתיבת חיבורים אטומה IP65 (בהתקנה מחוץ למבנה).</t>
  </si>
  <si>
    <t>06.08.004.0100</t>
  </si>
  <si>
    <t>נקודת הכנה לבקרת דלתות - המחיר כולל קטעי צינורות ממנגנון חשמלי של הדלת וממגנט בחלקו העליון של המשקוף ומקורא כרטיסים או מקודד משני צידי הדלת. הכל בצינורות מריכף "פן" 16 מ"מ לקופסת חיבורים מעל חלל תקרה תותבת כולל תיבת חיבורים מדגם CI-3 וקטע צינור 23 מ"מ מתיבת החיבורים הנ"ל לתעלת מתח נמוך בתקרה תותבת.</t>
  </si>
  <si>
    <t>06.08.004.0110</t>
  </si>
  <si>
    <t>פנל הפעלות עד 8 לחצנים ו/או מפסקים מוארים בתוך קופסאת תה"ט או עה"ט לרבות כבל פיקוד, הפעלות בקו ישיר ללוח חשמל באמצעות צנרת מתאימה וכבל פיקוד עד 12X1.5 ממ"ר N2XY או גמיש ממוספר קומפלט מוכן ומחובר</t>
  </si>
  <si>
    <t>06.08.005.0000</t>
  </si>
  <si>
    <t>לוחות חשמל</t>
  </si>
  <si>
    <t>06.08.005.0010</t>
  </si>
  <si>
    <t>מבנה ללוח חשמל חרום פנלים ודלתות בנוי ע"י יצרן לוחות סיסטם מקורי "שניידר" מורשה ובעל תו תקן 61439 בדרגת אטימות IP33 וברמת מידור FROM-2B עם פ"צ עד 250A4X. מיועד להתקנה ע"ג ריצפה בעומק משתנה בהתאם לדרישה. לרבות בסיס ללוח. כולל את כל ציוד הפרזול בלוח לרבות מהדקים, שלטי סנדביץ בצבעים ע"פ דרישה לסימון מעגלים, הגנה בפני מגע מקרי, המוליכים ושאר האבזרים הדרושים לקבלת לוח מושלם לרבות הכנות לגלאי אש, ולנחיר כיבוי בגז. אבזרי המיתוג ימדדו בנפרד. המחיר כולל את הובלת והתקנת הלוח באתר וכל האבזרים והעבודות הדרושים לשם כך הקבלן יצרף ללוח תכניות אזמד ב-3 עותקים</t>
  </si>
  <si>
    <t>06.08.005.0020</t>
  </si>
  <si>
    <t>מאמ"ת תלת קוטבי (MCCB) לזרם עד 160A מתוצרת "שניידר" דגם NSX בכושר ניתוק עד 25KA בעל הגנות טרמו מגנטי מתכוונן. המפסק יכלול סליל הפסקה וסט מגעי עזר מחליפים, ציוד עזר וכל הנדרש להתקנה וחיבור</t>
  </si>
  <si>
    <t>06.08.005.0030</t>
  </si>
  <si>
    <t>מאמ"ת תלת קוטבי (MCCB) לזרם עד 100A מתוצרת "שניידר" דגם NSX בכושר ניתוק עד 25KA בעל הגנות טרמו אלקטרוניות מסדרת MICROLOGIC 2.0A עקומת ניתוק "LI". המפסק יכלול סליל הפסקה וסט מגעי עזר מחליפים, ציוד העזר, מחברים וכל הנדרש להתקנה וחיבור</t>
  </si>
  <si>
    <t>06.08.005.0040</t>
  </si>
  <si>
    <t>מא"ז חד קוטבי לזרם עד 1X32A בכושר ניתוק 10KA אופיין C או B מסדרת IC60H מתוצרת "שניידר"</t>
  </si>
  <si>
    <t>06.08.005.0050</t>
  </si>
  <si>
    <t>מא"ז דו קוטבי לזרם עד 2X25A בכושר ניתוק 10KA אופיין C או B מסדרת IC60H מתוצרת "שניידר"</t>
  </si>
  <si>
    <t>06.08.005.0060</t>
  </si>
  <si>
    <t>מא"ז תלת קוטבי לזרם עד 3X40A בכושר ניתוק 10KA אופיין C או B מסדרת IC60H מתוצרת "שניידר"</t>
  </si>
  <si>
    <t>06.08.005.0070</t>
  </si>
  <si>
    <t>מא"ז תלת קוטבי לזרם עד 3X63A בכושר ניתוק 10KA אופיין C או B מסדרת IC60H מתוצרת "שניידר"</t>
  </si>
  <si>
    <t>06.08.005.0080</t>
  </si>
  <si>
    <t>ממסר פחת ארבע קוטבי לזרם עד 4X40A עם רגישות CLASS A 30MA עם דגלון מצב תקלה מסדרת ID מתוצרת "שניידר"</t>
  </si>
  <si>
    <t>06.08.005.0090</t>
  </si>
  <si>
    <t>מגען מודולרי מותקן ע"ג פס דין לזרם עד 4X63A למתח סליל 230VACאו 24VAC מסדרת ICT מתוצרת שניידר עם מגעים פתוחים או סגורים ע"פ דרישה</t>
  </si>
  <si>
    <t>06.08.005.0100</t>
  </si>
  <si>
    <t>ממסר צעד מודולרי מותקן ע"ג פס דין לזרם עד 1X16A ומתח סליל ומגעים פתוחים או סגורים ע"פ דרישה מסדרת ITL מתוצרת שניידר</t>
  </si>
  <si>
    <t>06.08.005.0110</t>
  </si>
  <si>
    <t>מפסק זרם מחליף בורר 1-0-2 מסדרת ISW עד 1X25A מותקן על פס דין מחובר ומסומן תוצרת שניידר</t>
  </si>
  <si>
    <t>06.08.005.0120</t>
  </si>
  <si>
    <t>מנורת סימון מודולרית מולטי לד בצבעים ע"פ דרישה מותקן על פס דין מחובר ומסומן תוצרת שניידר</t>
  </si>
  <si>
    <t>06.08.005.0130</t>
  </si>
  <si>
    <t>מתנע טרמו מגנטי לזרם עד 4-6.3A הפעלה באמצעות לחצנים או ידית סיבובית מסדרת GV2-3 בכושר ניתוק עד 100KA מתוצרת שניידר</t>
  </si>
  <si>
    <t>06.08.005.0140</t>
  </si>
  <si>
    <t>רב מודד מסוג ודגם SATEC/PM/135EH או ש"ע מאושר עם יחידת תקשורת מובנית RS485 להתקנה על פנל או דלת לרבות ביצוע פתח הנדרש התקנה וחיבור למשנ"ז</t>
  </si>
  <si>
    <t>06.08.005.0150</t>
  </si>
  <si>
    <t>ממסר בקרה לגילוי אש מתוצרת "מצג בקרה" דגם PSK/ISO556B4 עבור עד 4 יציאות התראה וניתוק לגילוי אש עם מנורות לד לאינדיקציה. התקנה חיבור בדיקה והפעלה</t>
  </si>
  <si>
    <t>06.08.005.0160</t>
  </si>
  <si>
    <t>בורר מחליף לפיקוד 1-0-2 עד 3 קטבים ולזרם עד 12A כולל ביצוע פתח בדלת או פנל ידית מצמד התקנה וחיבור</t>
  </si>
  <si>
    <t>06.08.005.0170</t>
  </si>
  <si>
    <t>משנה זרם תוצרת EMI או ש"ע מאושר CLASS 0.5 לזרם עד 250/5A ובגודל הנדרש בהתאם למוליכים או פסי צבירה בלוח לרבות חיבור וחיווט מהדקי קצר תקניים</t>
  </si>
  <si>
    <t>06.08.005.0180</t>
  </si>
  <si>
    <t>שעון שבת אסטרונומי עם סוללת גיבוי רזרבה 84 תכניות 2 מגעים/ערוצים תכנות בעברית וזכרון חיצוני דגם SEL172-TOP2 מתוצרת "THEBEN" או ש"ע מאושר</t>
  </si>
  <si>
    <t>06.08.005.0190</t>
  </si>
  <si>
    <t>בנק קבלים לשיפור מקדם הספק, בהספק של עד 50KVAR כולל מיתוג סטאטי כדוגמאת 440VAC VAST VARSET מתוצרת "שניידר"</t>
  </si>
  <si>
    <t>06.08.005.0200</t>
  </si>
  <si>
    <t>יחידת הגנה בפני ברקים ומתחי יתר לזרם קצר 4 100KA קטבים דגם VGA280/4 תוצרת "DEHN" או ש"ע מאושר לרבות הגנה עורפית באמצעות מנתק נתיכים סכין 3X160A מיועד לשיטת הגנת הארקה TNS</t>
  </si>
  <si>
    <t>06.08.005.0210</t>
  </si>
  <si>
    <t>מנתק נתיכים עם נורית לחיווי תקלה חד קוטבי לרבות נתיך לזרם עד 32A דגם "DF" מתוצרת "שניידר" או ש"ע מאושר</t>
  </si>
  <si>
    <t>06.08.006.0000</t>
  </si>
  <si>
    <t>06.08.006.0010</t>
  </si>
  <si>
    <t>גוף תאורה שקוע עגול בטכנולוגיית LED מדגם מקסלייט בהספק עד 25W כולל דרייבר פנימי, (גוון אור ע"פ בחירת אדריכל) עם תקן ישראלי 20, הגוף יותאם לכל סוג תקרה ולכל גוון RAL שידרש ע"י אדריכל, כדוגמת חב' LAMP (יבואן אורעד מהנדסים) או ש"ע מאושר</t>
  </si>
  <si>
    <t>06.08.006.0020</t>
  </si>
  <si>
    <t>גוף תאורה חרום דו תכליתי תקן ישראלי 20 חלק 2.22 להכוונה "יציאה" לתאורה בלתי ישירה משתקפת בחריטת פרספקס דו צדדי עם / בלי חץ, זמן גיבוי 180 דקות, כולל נורות LED להתקנה צמודת קיר או תקרה, תוצרת MACKWELL סדרה XY-VEX יבואן אנלטק</t>
  </si>
  <si>
    <t>06.08.006.0030</t>
  </si>
  <si>
    <t>גוף תאורה לד חרום חד תכליתי כולל סוללות ל 180 דקות להתקנה שקוע או צמוד תקרה בתקרה אקוסטית, דגם XY-LUX LR תוצרת אנלטק</t>
  </si>
  <si>
    <t>06.08.006.0040</t>
  </si>
  <si>
    <t>גוף תאורה צאנל לד, 26W/מטר כדוגמת MUNICH MINI IP65, או ש"ע מאושר וכולל כל הנדרש לפי סעיף 08.004.0018.</t>
  </si>
  <si>
    <t>06.08.007.0000</t>
  </si>
  <si>
    <t>שונות</t>
  </si>
  <si>
    <t>06.08.007.0030</t>
  </si>
  <si>
    <t>תאום והשתתפות בפגישות עם קבלן מתח נמוך מאד כגון גילוי אש, תקשורת כריזה ועוד לצורך תאומי עבודה עד להשלמת המתקן</t>
  </si>
  <si>
    <t>06.08.007.0040</t>
  </si>
  <si>
    <t>איטום מעבר כבלי חשמל בין אזורי אש שונים בחומר דוגמאת פלומסטיק או ש"ע לפי דרישת יועץ הבטיחות בכל המעברים לכבלי חשמל וכן מריחת הכבלים בשני צידי המעבר כ50- ס"מ מעבר לכל צד</t>
  </si>
  <si>
    <t>06.09.000.0000</t>
  </si>
  <si>
    <t>עבודות טיח</t>
  </si>
  <si>
    <t>06.09.011.0000</t>
  </si>
  <si>
    <t>טיח פנים</t>
  </si>
  <si>
    <t>06.09.011.0001</t>
  </si>
  <si>
    <t>הערות: 1. מחירי טיח פנים שלהלן כוללים עבודות הכנה - חיספוס/גירוד שטחי הרקע ו/או ביצוע שכבת הרבצה ו/או תוספת דבק מיוחד למלט ו/או כל אמצעי אחר שיאושר ע"י המפקח.2. מחירי טיח פנים שלהלן כוללים עיבוד מקצועות (פינות) וחיזוק ע"י זוויתני רשת, זוויתני פלדה וכד'. 3. מחירי טיח פנים שלהלן לא כוללים פיגום מעל גובה 3.0 מ'.4. סעיפי מרק (שפכטל) בשכבה אחת או יותר - ראה בפרק 11 עבודות צביעה, סעיפים 11.011.0070-0087.</t>
  </si>
  <si>
    <t>06.09.011.0002</t>
  </si>
  <si>
    <t>מחיר עבודות הטיח כולל פינות רשת מגולוונות (XPM) בכל פינה אופקית ואנגית ולא ישולם בעבורם בנפרד.תיקוני טיח לאחר גמר ריצוף יש לגמור בקו ישר ללא העגלה. גמר טיח בחשפים כלול במחיר היחידה.</t>
  </si>
  <si>
    <t>06.09.011.0010</t>
  </si>
  <si>
    <t>טיח פנים שתי שכבות סרגל בשני כיוונים על שטחים מישוריים, לרבות עיבוד מקצועות (פינות) וזוויתנים</t>
  </si>
  <si>
    <t>06.09.013.0000</t>
  </si>
  <si>
    <t>טיח גבס וטיח לממ"ד</t>
  </si>
  <si>
    <t>06.09.013.0320</t>
  </si>
  <si>
    <t>"שליכט באגר PL183" או "באגר 631" או ש"ע שכבת החלקה צמנטית לקירות בטון יצוקים וקירות פנים, מאושר לממ"ד בעובי 2-4 מ"מ</t>
  </si>
  <si>
    <t>06.09.021.0000</t>
  </si>
  <si>
    <t>טיח חוץ</t>
  </si>
  <si>
    <t>06.09.021.0010</t>
  </si>
  <si>
    <t>טיח חוץ על שטחים מישוריים לרבות: הרבצה תחתונה, שכבת טיח מיישרת ושכבת שליכטה שחורה</t>
  </si>
  <si>
    <t>06.10.000.0000</t>
  </si>
  <si>
    <t>עבודות ריצוף וחיפוי</t>
  </si>
  <si>
    <t>06.10.000.0001</t>
  </si>
  <si>
    <t>1. מחירי היחידה בסעיפים השונים בפרק זה כוללים גם את כל הספים, פרופילי ההפרדה (במעבר בין ריצופים) ופרופילי הגמר למיניהם מנירוסטה או אלומיניום (לפי הנחיות ופרטי האדריכל), אופקיים ואנכיים, המשווקי םע"י "אייל ציפויים" או שו"ע, הכל לפי דרישת האדריכל.2. כל חומרי הריצוף/ חיפוי המתוארים בכתב כמויות זה יעמדובת"י 921 בסיווג 755.3. במידה וקיימת סתירה בין ההגדרות לעמידות החומרים באש במסמכים השונים, תועדף בכל מקרה הדרישה המחמירה ביותר מבין כל הדרישות.4. על הקבלן/ ספק חלה האחריות המוחלטת להתאמת סיווג עמידות האש של החומרים המתאימים לתיאור בכתב הכמויות ליעודם במקומם הסופי במבנה, ע"פ כל דרישות מכבי אש והתקני הישראליים.5. על הקבלן/ ספק להמציא אישור של מכון התקנים הישראלי של החומרים שסופקו בפועל לאתר המזמין באופן ספציפי.6. מכון התקנים הישראלי יאשר כי התעודהשהונפקה לחומר הרלוונטי אכן מתאימה לחומרים המותקנים בפועל באתר של המזמין.7. לא יאושרו תעודות של מכון התקנים הישראלי המתייחסות באופן כללי לחומרים הנבד</t>
  </si>
  <si>
    <t>06.10.000.0002</t>
  </si>
  <si>
    <t>ים ואשר אינן מתייחסות באופן פרטני לאתר המזמין בהם הותקנו החומרים הנבדקים בפועל.8. מחיר הריצופים כולל הגנתם מפני פגיעות מכניות או כתמים או כל פגיעה אחרת באמצעות ניילון נצמד וקרטון, וזאת עד למסירתם לידי המזמין. המחיר כולל הסרת ההגנות ופינויין טרם המסירה.9. הקבלן מתחייב לוודא לפני אספקת החומר לאתר את ישור תוקפו של אישור מכון התקנים הישראלי. במידה ותתגלה אי-התאמה או בעיה באישורים אלו - יפרק הקבלן את חומרי הגמר הלא תקניים, ויחליפם בחומרי גמר תקניים לבחירת המזמין - וכל זאת על חשבונו ועל אחריותו של הקבלן.10. ריצופים וחיפויים שלגביהם צויין מחיר יסוד ייבחרו ע"י המזמין ישירות אצל הספק.11. על הקבלן לקח בחשבון כי האדריכל רשאי להורות לו על אספקה של חומר ריצוף/ חיפוי מיצרן ודגם מסויים במסגרת מחיר היסוד שייקבע בין הספק לאדריכל.12. מפגשי פינות יבוצעו בגרונג בלבד</t>
  </si>
  <si>
    <t>06.10.031.0000</t>
  </si>
  <si>
    <t>ריצוף באריחי גרניט פורצלן וקרמיקה</t>
  </si>
  <si>
    <t>06.10.031.0148</t>
  </si>
  <si>
    <t>ריצוף באריחי גרניט פורצלן במידות 100/100 ס"מ דמוי בטון ובגוון לבחירת האדריכל, ע"פ מחיר יסוד 100 ש"ח/מ"ר.</t>
  </si>
  <si>
    <t>06.10.031.0149</t>
  </si>
  <si>
    <t>שיפולים לריצוף הנ"ל, בגובה 7,10 ס"מ</t>
  </si>
  <si>
    <t>06.10.050.0000</t>
  </si>
  <si>
    <t>חיפוי קירות</t>
  </si>
  <si>
    <t>06.10.050.0001</t>
  </si>
  <si>
    <t>הדבקת האריחים תבוצע ישירות על שכבת ההרבצה, עם השלמת טיח שתתיישר במישור אחד עם מישור החיפוי.</t>
  </si>
  <si>
    <t>06.10.050.0013</t>
  </si>
  <si>
    <t>חיפוי קירות פנים באריחי גרניט פורצלן/קרמיקה במידות 30/60 או 20/50 ס"מ בצבע לבן מט/ מבריק לבחירת האדריכל, מחיר יסוד 70 ש"ח/מ"ר.</t>
  </si>
  <si>
    <t>06.10.050.0029</t>
  </si>
  <si>
    <t>כיורי חוץ - חיפוי קירות באריחי גרניט פורצלן/קרמיקה במידות 60/120 או 100/100 ס"מ דמוי בטון בגוון לבחירת האדריכל, מחיר יסוד 100 ש"ח/מ"ר.</t>
  </si>
  <si>
    <t>06.10.080.0000</t>
  </si>
  <si>
    <t>אלמנטים טרומיים מטרצו, מדרגות ואדני חלונות</t>
  </si>
  <si>
    <t>06.10.080.0110</t>
  </si>
  <si>
    <t>אדני חלונות מלוחות שיש (אבן) "חברון" מלוטש בעובי 3 ס"מ וברוחב עד 30 ס"מ, מחיר יסוד 60 ש"ח/מ"א</t>
  </si>
  <si>
    <t>06.10.080.0150</t>
  </si>
  <si>
    <t>נדבכי ראש (קופינג) מלוחות שיש (אבן) "חברון" בעובי 3 ס"מ ורוחב עד 30 ס"מ, מחיר יסוד 70 ש"ח/מ"א</t>
  </si>
  <si>
    <t>06.11.000.0000</t>
  </si>
  <si>
    <t>עבודות צביעה</t>
  </si>
  <si>
    <t>06.11.011.0000</t>
  </si>
  <si>
    <t>צבע וסיוד פנים, על טיח, בטון, בלוקים וגבס</t>
  </si>
  <si>
    <t>06.11.011.0001</t>
  </si>
  <si>
    <t>כל הצבעים יובאו לאתר באריזות מקוריות וסגורות וייושמו בהתאם להוראות היצרן, לרבות הכנת הרקע. יישום בונדרול לחיזוק התשתית ע"פ הוראות היצרן. תקרות ייצבעובפוליסיד/ היפרסיד, צבע נושם. קירות פנים ייצבעו בצבע אקרילי רחיץ של חברת "נירלט" או ש"ע. הגוונים ומספריהם לבחירת האדריכל וע"פ מניפת היצרן.</t>
  </si>
  <si>
    <t>06.11.011.0200</t>
  </si>
  <si>
    <t>צבע "סופרקריל" או ש"ע על טיח פנים או גבס במריחה או בהתזה, לרבות שכבת יסוד "טמבורפיל" או ש"ע ושתי שכבות "סופרקריל" או ש"ע</t>
  </si>
  <si>
    <t>06.11.012.0000</t>
  </si>
  <si>
    <t>צבע חוץ על טיח, בטון וגבס</t>
  </si>
  <si>
    <t>06.11.012.0184</t>
  </si>
  <si>
    <t>שליכט צבעוני אקרילי "TM70" או ש"ע במרקם גס על קירות גבס ובטון (פנים וחוץ), בכמות של 2.3-3.0 ק"ג/מ"ר בשכבה, לרבות יסוד אקרילי בגוון השליכט ע"ג תשתית מיישרת (הנמדדת בנפרד במידה ונידרש)</t>
  </si>
  <si>
    <t>06.11.012.0650</t>
  </si>
  <si>
    <t>התזה/מריחת סילר בשתי שכבות מסוג "סיקה גארד 700S" של חברת "Sika" או ש"ע, יישום סילר שקוף מט ע"ג קירות בטון חשוף. ביצוע ע"פ מפרט היצרן. כושר כיסוי 00300-4 ג'/מ"ר לשכבה, עובי שכבה לא פחות מ- 100 מיקרון.</t>
  </si>
  <si>
    <t>06.11.012.0651</t>
  </si>
  <si>
    <t>התזה/מריחת סילר בשכבה אחת (דקה) מסוג "סיקה גארד AG850" של חברת "Sika" או ש"ע, יישום סילר שקוף מט, לאחר יישום "סיקה גארד 700S". ביצוע ע"פ מפרט היצרן. כושר כיסוי 200 ג'/מ"ר לשכבה.</t>
  </si>
  <si>
    <t>06.12.000.0000</t>
  </si>
  <si>
    <t>עבודות אלומיניום</t>
  </si>
  <si>
    <t>06.12.000.0001</t>
  </si>
  <si>
    <t>בתכניותיו יפרט הקבלן אתהדברים הבאים: צורת וסוג הפרופילים, הסרגלים, האיטום (לרבות התקן בו יעמוד האיטום),תכן הזיגוג עפ"י ת"י, הפירזול ושיטת ההרכבה של הפריט בקיר.הזכוכית באגפים תהיה חלקה, שקופה מאט, חלבית, עם טקסטורה,צבעונית או רפלקטיבית, הכל עפ"י המופיע ברשימת האלומיניום, כך שתתאים לדרישותת"י. ללא פגמים, בועות או עיוותים גליים.סוג עובי ותכן הזיגוג יקבעע"י יועץ זכוכית מטעם ובאחריות הקבלן ? הזיגוג חייב לעמוד בדרישות ת"י1099 חלק 1.1 ונגזרותיו ויוגשו בתכנית ShopDrawing לאישור יועץ הבטיחות של הפרויקט</t>
  </si>
  <si>
    <t>06.12.001.0000</t>
  </si>
  <si>
    <t>חלונות</t>
  </si>
  <si>
    <t>06.12.001.0001</t>
  </si>
  <si>
    <t>1. המחיר כולל אספקה, הובלה והרכבה.2. חובה עלהקבלן להעסיק קבלן אלומיניום מוכר, מוסמן ע"י יצרן האלומיניום ובעל ניסיון רב אשר יידע לספק עבודת בניה והרכבהמושלמת ללא רבב.3. על הקבלן למסור למזמין את שם קבלן האלומיניום, בציון נסיונו ופרויקטים אשר ביצע בעבר.4. כל פריט ברשימה כולל את כל הרכיבים הדרושים, כגו ן: פרזול (לרבות פרזול מיוחד), זיגוג, אטמים ע"פ מפרט, משקופים ומשקופי עזר, וזאת בין אם הם מוזכרים או לא מוזכרים במפורש ברשימת האלומיניום או בכתב הכמויות.5. בנוסף לאחריות לייצור והרכבה של קבלן האלומיניום, ישא הקבלן הראשי באחריות הכוללת לכל פגם, תקלה או קלקול אשר יינבעו מעצם היצור ו/או הרכבה, וידאג לת קון ו/או החלפה על חשבונו.6. הקבלן יהיה אחראי על מדידת הפתחים ומידות המוצרים המסופקים בהתאמה למידות הפתחים בפועל. על כל סטיה יש להודיע לאדריכל. סטיות בטווח של 5 ס"מ יותר או פחות, לא יצדיקו שינוי במחיר הפתח.7. על הקבלן יהיה למנות מטעמו ולהיגש טרם הביצוע תכניות מפורטות אשר יוכנו ע"י יועץ אלומיניום וזי</t>
  </si>
  <si>
    <t>וג מקצועי של כל אחד ממוצרי האלומיניום לאישור האדריכל ומהנדס האתר (Shop Drawings).בתכניותיו יפרט הקבלן את הדברים הבאים: צורת וסוג הפרופילים, הסרגלים, האיטום (לרבות התקן בו יעמוד האיטום), תכן הזיגוג ע"פ ת"י, הפירזול ושיטת ההרכבה של הפריט בקיר.8. הזכוכית באגפים תהיה חלקה, שקופה מט, חלבית, עם טקסטורה, בעונית או רפלקטיבית, הכל ע"פ המופיע ברשימת האלומיניום, כך שתתאים לדרישות ת"י. ללא פגמים, בועות או עיוותים גליים.סוג, עובי ותכן הזיגוג יקבע ע"י יועץ זכוכית מטעם ובאחריות הקבלן - הזיגוג חייב לעמוד בדרישות ת"י 1099 חלק 1.1 ונגזרותיו, ויוגשו בתכנית Shop Drawings לאישור יועץ הבטיחות של הפרויקט</t>
  </si>
  <si>
    <t>06.12.016.0000</t>
  </si>
  <si>
    <t>חלון אלומיניום קיפ וחלון קבוע</t>
  </si>
  <si>
    <t>06.12.016.0400</t>
  </si>
  <si>
    <t>חלון קיפ צבוע כדוגמת קליל אופיס 5500 או ש"ע, בשטח עד 0.6 מ"ר, והכל ע"פ פרט רשימה מס' 1 ברשימת האלומיניום.</t>
  </si>
  <si>
    <t>06.12.016.0410</t>
  </si>
  <si>
    <t>חלון קיפ צבוע כדוגמת קליל אופיס 5500 או ש"ע, בשטח מעל 0.6 מ"ר ועד 1.0 מ"ר, והכל ע"פ פרט רשימה מס' 2 ברשימת האלומיניום.</t>
  </si>
  <si>
    <t>06.12.053.0000</t>
  </si>
  <si>
    <t>דלתות אלומיניום ציריות</t>
  </si>
  <si>
    <t>06.12.053.0550</t>
  </si>
  <si>
    <t>דלת ציר שני אגפים צבועה כדוגמת קליל אופיס 4900 או ש"ע, בשטח מעל 3.0 מ"ר ועד 4.0 מ"ר,והכל ע"פ פרט רשימה מס' 5 ברשימת האלומיניום.</t>
  </si>
  <si>
    <t>06.12.098.0000</t>
  </si>
  <si>
    <t>תריסי רפפה ותריסי גלילה מאלומיניום ומנועים חשמליים לתריסים</t>
  </si>
  <si>
    <t>06.12.098.0001</t>
  </si>
  <si>
    <t>מספר תת הפרק המקורי ע"פ המחירון הוא 12.101 מספר הסעיף בהתאמה למחירון</t>
  </si>
  <si>
    <t>06.12.098.1641</t>
  </si>
  <si>
    <t>תריס גלילה עם רפפות מאלומיניום שחול (משוך) ללא ארגז תריס, והכל ע"פ פרט רשימה מס' 4 ברשימת האלומיניום.</t>
  </si>
  <si>
    <t>06.12.098.3010</t>
  </si>
  <si>
    <t>תריס רפפה קבוע מאלומיניום מאולגן/צבוע כדוגמת קליל רף 50 או ש"ע, במידות 70/70 ס"מ, והכל ע"פ פרט רשימה מס' 6 ברשימת האלומיניום.</t>
  </si>
  <si>
    <t>06.12.098.3030</t>
  </si>
  <si>
    <t>תריס רפפה קבוע מאלומיניום מאולגן/צבוע כדוגמת קליל רף 50 או ש"ע, במידות 100/50 ס"מ, והכל ע"פ פרט רשימה מס' 6 ברשימת האלומיניום.</t>
  </si>
  <si>
    <t>06.12.099.0000</t>
  </si>
  <si>
    <t>ורגים מאלומיניום ופוליקרבונט, פרגולות וכבש (רמפה) מאלומיניום</t>
  </si>
  <si>
    <t>06.12.099.0001</t>
  </si>
  <si>
    <t>מספר תת הפרק המקורי ע"פ המחירון הוא 12.120 מספר הסעיף בהתאמה למחירון</t>
  </si>
  <si>
    <t>06.12.099.0010</t>
  </si>
  <si>
    <t>מערכת קירוי "CLICK ON" של פרופילי הגליל או ש"ע מאלומיניום בגוון דמוי עץ לבחירת האדריכל, קונסטרוקציה כל 100 ס"מ, רפפות אלומיניום בחתך 4/10 מעוגנות כוללאביזרי תליה והתקנה למערכת קונסטרוקטיבית קיימת, והכל עד התקנה מושלמת. והכל ע"פ פרט רשימה מס' 7 ברשימת האלומיניום.</t>
  </si>
  <si>
    <t>06.15.000.0000</t>
  </si>
  <si>
    <t>מתקני מיזוג אוויר</t>
  </si>
  <si>
    <t>06.15.041.0000</t>
  </si>
  <si>
    <t>מזגנים מפוצלים ויחידות מיני מרכזיות</t>
  </si>
  <si>
    <t>06.15.041.0005</t>
  </si>
  <si>
    <t>הערות:. 1 1 כ"ס שווה כ- BTU/HR 9,000 2. התקנה סטנדרטית כוללת: הובלה, אביזרי תלייה, תושבת גישטל או תושבת גומי ליחידת העיבוי, חיבור היחידה לניקוז, 2.0 מ"א ראשונים של צנרת גז, חשמל ופיקוד, פתיחת פתח בקיר בלוקים חיצוני עד "3 למעבר צנרת גז ואיטומו. 3. מערכת מודולרית לאיטום מעברי צנרת גז וכבלי חשמל למזגן מפוצל במקלט/מרחב מוגן - ראה תת פרק. 59.042 4. תושבת תלויה למזגן עם סורג הגנה למזגן - ראה סעיפים 06.051.1010-1040.</t>
  </si>
  <si>
    <t>06.15.041.0210</t>
  </si>
  <si>
    <t>מזגן מפוצל (התקנה סטנדרטית) כדוגמת "אלקטרה" או ש"ע לתפוקת קירור BTU/HR 12,0001.25) כ"ס) בעל דירוג אנרגטי A לרבות 2.0 מ"א ראשונים של צנרת גז וחשמל, מותקן מושלם</t>
  </si>
  <si>
    <t>06.15.041.0220</t>
  </si>
  <si>
    <t>מזגן מפוצל (התקנה סטנדרטית) כדוגמת "אלקטרה" או ש"ע לתפוקת קירור BTU/HR 24,000 2.5) כ"ס) בעל דירוג אנרגטי A לרבות 2.0 מ"א ראשונים של צנרת גז וחשמל, מותקן מושלם</t>
  </si>
  <si>
    <t>06.15.070.0000</t>
  </si>
  <si>
    <t>מערכות אוורור וסינון אוויר למרחבים מוגנים ולמקלטים מוסדיים</t>
  </si>
  <si>
    <t>06.15.070.0130</t>
  </si>
  <si>
    <t>מערכת אוורור וסינון אוויר מוסדית מסוג "תיבת נח" "סמויה" תוצרת "תעשיות בית-אל" או ש"ע דגם Hidden-30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חיבוריצנרת. מספקת 180 מק"ש במצב סינון ו-360 מק"ש במצב אוורור, מיועדת למיגון עד 30 איש. המחיר כולל התקנה מושלמת, בדיקת הפעלה, דו"ח התקנה ותו-תקן ת"י 4570</t>
  </si>
  <si>
    <t>06.19.000.0000</t>
  </si>
  <si>
    <t>מסגרות חרש</t>
  </si>
  <si>
    <t>06.19.010.0000</t>
  </si>
  <si>
    <t>06.19.010.0010</t>
  </si>
  <si>
    <t>קונסטרוקצית פלדה למבנה מורכבת ומושלמת במקומה עשויה מפחים ופרופילים בחתכים שונים לרבות פחי חיבור לעיגון בבטון, ברגים, דסקיות, אומים, ברגים דרוכים מעקות וכיו"ב.</t>
  </si>
  <si>
    <t>06.22.000.0000</t>
  </si>
  <si>
    <t>רכיבים מתועשים בבניה</t>
  </si>
  <si>
    <t>06.22.011.0000</t>
  </si>
  <si>
    <t>מחיצות גבס וחיפוי פנים לקירות</t>
  </si>
  <si>
    <t>06.22.011.0001</t>
  </si>
  <si>
    <t>1. כל מחיצות הגבס יבוצעו ממפלס הריצוף ועד מפלס תקרת הבטון, לרבות איטום מלא בין החדרים. 2. על הקבלן/ ספק חלה האחריות המוחלטת על התאמת סיווג עמידות האששל החומרים המתאימים לתיאור בכתב הכמויות לייעודם במקומם הסופי במבנה ע"פ כל דרישות מכבי אש והתקנים הישראליים.3. על הקבלן/ ספק להמציא אישור של מכון התקני ם הישראלי של החומרים שסופקו בפועל לאתר המזמין באופן ספציפי.4. מכון התקנים הישראלי יאשר כי התעודה שהונפקה לחומר הרלוונטי אכן מתאימה לחומרים המותקנים בפועל באתר של המזמין.5. מובהר בזאת במפורש כי בגמר התקנת התקרות האקוסטיות למיניהן, לרבות תקרות וסינרי הגבס, יידרש הקבלן להציג אישור מהנדס קונסטרוקציה רש י מטעמו ועל חשבונו לאופן תליית התקרות האקוסטיות וכן לסינרים ותקרות הגבס. ללא מסירת אישור זה למפקח לא יתקבל החשבון הסופי.6. מחירי היחידה בפרק זה כולליםאיטום מלא ומושלם סביב כל נקודות העברת הצנרת, התעלות וכו'- בין החדרים, בין החדרים למסדרון ובכל מקום עליו יורה המפקח.7. נישות גבס במידות שונות ימדדו כ</t>
  </si>
  <si>
    <t>06.22.011.0002</t>
  </si>
  <si>
    <t>חיצות גבס בפרישה.8. מחירי מחיצות הגבס כוללים יצירת חשפים וגליפים, לרבות קופינגים בהתאם למפורט בתכניות האדריכלות.9. מחירי מחיצות הגבס חסינות האש כולליםאיטום מושלם בחומר תקני לאורך כל נקודות ההשקה עם תקרו תהבטון.10. מחירי היחידה בפרק זה כוללים חיזוק ניצבי מחיצות הגבס ו/או תקרות/סינרי הגבס באמצעות קר מעץ אורן המטופל כנגד מזיקים ואש המותקן בתוך פרופילי הפח, כהכנה לתליית אלמנטים המותקנים על הגבס, כגון: ארונות, וילונות, ו/או כל אלמנט אחר המופיע בתכניות האדריכל</t>
  </si>
  <si>
    <t>06.22.011.0201</t>
  </si>
  <si>
    <t>חיפוי פנים לקירות בלוח גבס, לרבות לוח גבס בעובי 12.5 מ"מ, קונסטרוקציה מפרופילי אומגה מחוזקת לקיר ו/או קונסטרוקציה עם מסילה עליונה ותחתונה וניצבים מפחפלדה מגולוון, הכל עד גמר מושלם מוכן לצביעה (בידוד אקוסטי נמדד בנפרד)</t>
  </si>
  <si>
    <t>06.22.014.0000</t>
  </si>
  <si>
    <t>חיפוי חזיתות</t>
  </si>
  <si>
    <t>06.22.014.0002</t>
  </si>
  <si>
    <t>אספקה והתקנה של לוחות קורטן בעובי 2 מ"מ, ספק שלייסנר בע"מ או שו"ע, ע"פ פרישה מוצעת בחזיתות המבנה בתכניות לביצוע. ההתקנה תבוצע ע"ג לאטות 25/50 מ"מ בהברגה חזותית עם ברגי ראש כיפה. המחיר כולל את אספקת הלוחות מטיב ומראה מעולים, חיתוכים וניקובים הנדרשים להתקנת הלוחות, לרבות בחלקי הגליפים, והכל ע"פ הוראותהתכנית.</t>
  </si>
  <si>
    <t>06.22.025.0000</t>
  </si>
  <si>
    <t>תקרות גבס, ספוג ופתחי שירות</t>
  </si>
  <si>
    <t>06.22.025.0010</t>
  </si>
  <si>
    <t>תקרת גבס, לרבות לוח גבס בעובי 12.5 מ"מ וקונסטרוקציה (בגובה עד 1.0 מ')</t>
  </si>
  <si>
    <t>06.22.026.0000</t>
  </si>
  <si>
    <t>סגירות אנכיות ואופקיות מגבס</t>
  </si>
  <si>
    <t>06.22.026.0090</t>
  </si>
  <si>
    <t>סגירה אופקית ואנכית מלוחות גבס עמיד מים (ירוק) בעובי 12.5 מ"מ לכיסוי מיכל הדחה סמוי, לרבות קונסטרוקציה (המדידה בפריסה במ"ר)</t>
  </si>
  <si>
    <t>06.22.041.0000</t>
  </si>
  <si>
    <t>מערכת מחיצות מודולריות לשרותים ומקלחות</t>
  </si>
  <si>
    <t>06.22.041.0010</t>
  </si>
  <si>
    <t>מערכת מחיצות לשרותים הכוללת יחידה אחת מחיצה ברוחב 150 ס"מ ויחידה אחת חזית התא ברוחב 90 ס"מ: המחיצות עשויות מלוחות ''HPL" דגם Imagine Platinum תוצרת "מנל" או ש"ע בעובי 12 מ''מ, אנטי ונדליזם ועמידה בפני שריטות, שחיקה, מים ולחות. חזית התא ברוחב 90 ס''מ, לרבות דלת ברוחב 60 ס"מ עם מנגנון סגירה עצמית בצירי הדלת. גובה המערכת 15 ס''מ מהרצפה עד לגובה 202 ס''מ מהרצפה עם פרזול מנירוסטה. מחיר המערכת כולל מחיצה אחת וחזית דלת, והכל ע"פ פרט רשימה מס' 1 ברשימת הנגרות</t>
  </si>
  <si>
    <t>06.22.041.0030</t>
  </si>
  <si>
    <t>חזית דלת לשרותים ברוחב 90 ס''מ, לרבות דלת ברוחב 60 ס"מ עם מנגנון סגירה עצמית בצירי הדלת, עשויה לוחות ''HPL'' דגם "Imagine Platinum" תוצרת "מנל" או ש"עבעובי 12 מ''מ. גובה המערכת 15 ס''מ מהרצפה עד לגובה 202 ס''מ מהרצפה עם פרזול מנירוסטה</t>
  </si>
  <si>
    <t>06.22.041.0600</t>
  </si>
  <si>
    <t>מחיצה למשתנה "Standard" במידות 40/90 ס''מ, עשויה לוחות ''HPL'' תוצרת "מנל" או ש"ע בעובי 12 מ''מ, אנטי ונדליזם ועמידה בפני שריטות, שחיקה, מים ולחות, עםחיבור 4-6 מחברי ייצור ע''י שני ברגים סמויים לכל מחבר. המחיר למחיצה אחת</t>
  </si>
  <si>
    <t>06.23.000.0000</t>
  </si>
  <si>
    <t>06.23.010.0000</t>
  </si>
  <si>
    <t>06.23.010.0050</t>
  </si>
  <si>
    <t>06.23.100.0000</t>
  </si>
  <si>
    <t>06.23.100.0030</t>
  </si>
  <si>
    <t>06.29.000.0000</t>
  </si>
  <si>
    <t>שילוט והכוונה בבניינים</t>
  </si>
  <si>
    <t>06.29.010.0000</t>
  </si>
  <si>
    <t>שילוט ותמרור מואר</t>
  </si>
  <si>
    <t>06.29.010.2200</t>
  </si>
  <si>
    <t>שלט סימון חדר שרותים במידה לפחות 15/15 ס"מ עם פרופיל מקומר, חזית אנודייז עם גרפיקה בהדפסה דיגיטלית קבועה, מותקן על קיר</t>
  </si>
  <si>
    <t>06.29.030.0000</t>
  </si>
  <si>
    <t>שילוט וסימון מרחבים מוגנים וממ"דים</t>
  </si>
  <si>
    <t>06.29.030.0010</t>
  </si>
  <si>
    <t>שילוט וסימון מרחב מוגן/מקלט בשטח עד 15 מ"ר בצבעים פולטי אור</t>
  </si>
  <si>
    <t>06.30.000.0000</t>
  </si>
  <si>
    <t>06.30.011.0000</t>
  </si>
  <si>
    <t>אביזרים במקלחת ובשירותים</t>
  </si>
  <si>
    <t>06.30.011.0010</t>
  </si>
  <si>
    <t>מתקן החתלה מתקפל מפלסטיק קשיח במידות 9.14/59.9/89.9, מק"ט 418230, תוצרת חברת "אמבין" או ש"ע.</t>
  </si>
  <si>
    <t>06.30.011.0020</t>
  </si>
  <si>
    <t>מתקן לנייר טואלט פלסטי ג'מבו ננעל, מק"ט 413007 תוצרת "אמבין" או ש"ע.</t>
  </si>
  <si>
    <t>06.30.011.0570</t>
  </si>
  <si>
    <t>סבוניה לסבון נוזלי לחיצה, מק"ט 414027 תוצרת "אמבין" או ש"ע.</t>
  </si>
  <si>
    <t>06.30.011.3045</t>
  </si>
  <si>
    <t>מתקן לנייר ניגוב ידיים בשיטת צץ-רץ מפלב"מ 304 (נירוסטה) במידות 38/28/10 ס"מ, לרבות מנגנון נעילה, מותקן מושלם</t>
  </si>
  <si>
    <t>06.30.011.3060</t>
  </si>
  <si>
    <t>קולב זוגי מפלב"מ 304 (נירוסטה), מותקן מושלם</t>
  </si>
  <si>
    <t>06.30.011.3105</t>
  </si>
  <si>
    <t>נגיש- מדף לשירותי נכים להתקנה על הקיר צמוד לכיור באורך 30 ס"מ ורוחב 15 ס"מ מפלב"מ 304 (נירוסטה) עם קצוות מעוגלות, לפי תקן ישראלי 1918 חלק 3, מותקן מושלם, והכל ע"פ פרטי רשימה מס' 4 ברשימת המסגרות.</t>
  </si>
  <si>
    <t>06.30.011.3128</t>
  </si>
  <si>
    <t>נגיש- ידית אחיזה 60 ס"מ מפלב"מ 304 (נירוסטה) לפי תקן ישראלי 1918 חלק 3, והכל ע"פ פרטי רשימה מס', 2 4 ברשימת המסגרות.</t>
  </si>
  <si>
    <t>06.30.011.3136</t>
  </si>
  <si>
    <t>נגיש- מאחז יד בצורת L קבוע מפלב"מ 316 (נירוסטה), דגם "PB 8321", בגודל 60/60 עד 75/75 ס"מ, לשירותי נכים להתקנה על הקיר ליד האסלה, לפי תקן ישראלי 1918 חלק 3, והכל ע"פ פרטי רשימה מס' 4 ברשימת המסגרות.</t>
  </si>
  <si>
    <t>06.30.011.3138</t>
  </si>
  <si>
    <t>נגיש- מאחז יד מתרומם לשרותי נכים להתקנה על הקיר, באורך 75-90 ס"מ עם ציר מובנה מוגן היתפסות מפלב"מ 304 (נירוסטה), דגם "PB 8322" דוגמת "פנל פרוייקטים" או ש"ע, 22 ניוטון כוח הרמה, לפי תקן ישראלי 1918 חלק 3, והכל ע"פ פרטי רשימה מס' 4 ברשימת המסגרות.</t>
  </si>
  <si>
    <t>06.30.011.3300</t>
  </si>
  <si>
    <t>פח אשפה מלבני מפלב"מ 304 (נירוסטה) עם מכסה, התקנה על הקיר, נפח 5 ליטר</t>
  </si>
  <si>
    <t>06.30.011.3310</t>
  </si>
  <si>
    <t>פח אשפה עגול מפלב"מ 304 (נירוסטה) עם מכסה ומנגנון דוושת רגל, נפח 5 ליטר, לרבות פח פנימי עשוי מפלסטיק קשיח</t>
  </si>
  <si>
    <t>06.30.011.3410</t>
  </si>
  <si>
    <t>מייבש ידיים חשמלי אוטומטי עם חיישן הפעלה פוטו אלקטרי, כיסוי מפלב"מ 304 (נירוסטה), גוון סאטן, במידות 27.6/24.5/21 ס"מ, דגם "PB 9400" דוגמת "פנל פרוייקטים" או ש"ע, מותקן מושלם. המחיר לא כולל נקודת חשמל</t>
  </si>
  <si>
    <t>06.30.011.5026</t>
  </si>
  <si>
    <t>מראת קריסטל בעובי 8 מ"מ מודבקת ע"ג קיר עם פאזות מלוטשות בהיקף המראה, לרבות תליה נסתרת</t>
  </si>
  <si>
    <t>06.30.011.5080</t>
  </si>
  <si>
    <t>נגיש- מראה מזכוכית מלוטשת "קריסטל" (גודל תקני-מידות 45/90 ס"מ), לפי תקן ישראלי 1918 חלק 3 (חלק תחתון 90 ס"מ מהרצפה)</t>
  </si>
  <si>
    <t>06.34.000.0000</t>
  </si>
  <si>
    <t>גילוי אש</t>
  </si>
  <si>
    <t>06.34.001.0000</t>
  </si>
  <si>
    <t>06.34.001.0010</t>
  </si>
  <si>
    <t>מרכזיית גילוי אש משולבת כריזה תוצרת סווילקו או ש"ע בעלי פרוטוקול פתוח בעל תקן UL -ל- 2000 נקודות גילוי (אביזרי גילוי ויח' הפעלה) - וניתנות להרחבה עד 2000 נקודות גילוי /כריזה, לרבות כל הכרטיסים האלקטרוניים הדרושים, מגברים בהספק 500 ואט, מיקרופון חרום, ספקים,כרטיסי הפעלת כיבוי אש ממסרים, מצברי גיבוי לגילוי אש כולל יחידת חיוג מאושרת תקן.</t>
  </si>
  <si>
    <t>06.34.001.0020</t>
  </si>
  <si>
    <t>גלאי עשן אופטי מסוג כתובתי תוצרת חברת סווילקו או ש"ע בעל תקן UL או שווה ערך מאושר</t>
  </si>
  <si>
    <t>06.34.001.0030</t>
  </si>
  <si>
    <t>מנורת סימון גילוי אש תוצרת חברת טלפייר או תוצרת "ADVANCED" או ש"ע בעל תקן UL או שווה ערך מאושר.</t>
  </si>
  <si>
    <t>06.34.001.0040</t>
  </si>
  <si>
    <t>לחצן מסוג משיכה לגילוי אש תוצרת חברת טלפייר או תוצרת "ADVANCED" או ש"ע בעל תקן UL או שווה ערך מאושר.</t>
  </si>
  <si>
    <t>06.34.001.0050</t>
  </si>
  <si>
    <t>צופר גילוי אש מותקן בנפרד במערכת משולבת</t>
  </si>
  <si>
    <t>06.34.001.0060</t>
  </si>
  <si>
    <t>יחידת נצנץ נפרד המותקנת במקביל לאביזר גילוי אש במערכת משולבת</t>
  </si>
  <si>
    <t>06.34.001.0070</t>
  </si>
  <si>
    <t>רמקול תיקרתי /או לחילופין מותקן על הקיר.בקוטר "8 מטיפוס FULL RANGE מאושר ע"י מכון התקנים למערכות משולבות גילוי אש תוצרת חברת טלפייר או תוצרת "VANCEDAD" או ש"ע בעל תקן UL או שווה ערך מאושר.</t>
  </si>
  <si>
    <t>06.34.001.0080</t>
  </si>
  <si>
    <t>מיקרופון חרום PTT בקופסת מתכת עם חלון זכוכית תוצרת תוצרת חברת טלפייר או תוצרת "ADVANCED" או ש"ע בעל תקן UL או שווה ערך מאושר מותקן בפנל כבאים.</t>
  </si>
  <si>
    <t>06.34.001.0090</t>
  </si>
  <si>
    <t>מיכל כיבוי גז תקני מאושר UL עד 5 ק"ג -לא יאושר מיכלי כיבוי מסוג אבקה. המיכל יכלול הפעלה ידנית כולל רגש ירידת לחץ צנרת נחירי פיזור והרצה מאושרת תקן כ ולל כל ציוד העזר הסעיף הינו קומפלט לנקודת מיכל אחת תוצרת חברת טלפייר או תוצרת "ADVANCED" או ש"ע בעל תקן UL.</t>
  </si>
  <si>
    <t>06.34.001.0100</t>
  </si>
  <si>
    <t>הזמנה ותשלום למכון התקנים לבדיקת מערכת גילוי וכיבוי אש עד לקבלת אישור סופי. התשלום לקבלן תהיה עבור בדיקת אחת - גם אם נדרשות בדיקות נוספות מכל סיבה ש היא, בשלבים שונים במהלך הפרוייקט.</t>
  </si>
  <si>
    <t>06.34.001.0110</t>
  </si>
  <si>
    <t>תוספת מחיר להתקנת גלאי בלוח חשמל, עבודה תתבצע ע"י חשמלאי בעל רישיון</t>
  </si>
  <si>
    <t>06.34.001.0120</t>
  </si>
  <si>
    <t>תוספת מחיר להתקנת נורת חיווי בלוח חשמל, עבודה תתבצע ע"י חשמלאי בעל רישיון</t>
  </si>
  <si>
    <t>06.34.001.0130</t>
  </si>
  <si>
    <t>חיבור בדיקה הפעלה ותכנות מושלמים</t>
  </si>
  <si>
    <t>06.34.001.0140</t>
  </si>
  <si>
    <t>אסקפה והתקנת נקודת חיווט בכבל תקני מוצלב 2x0.8 מקופסת חיבורים אזורית ועד לאביזר הקצה, ההתקנה תעשה בצנרת ותעלות שיבוצעו ע"י אחרים, כולל את כל העבודות האבזרים וחומרי העזר הנדרשים לחיווט וחיבור מושלם, כולל במות הרמה ועבודה בגובה, קומפלט לכל המבנה</t>
  </si>
  <si>
    <t>06.57.000.0000</t>
  </si>
  <si>
    <t>קווי מים, ביוב ותיעול</t>
  </si>
  <si>
    <t>06.57.001.0000</t>
  </si>
  <si>
    <t>ניקוז</t>
  </si>
  <si>
    <t>06.57.001.0001</t>
  </si>
  <si>
    <t>ניקוז כללי PVC אפור 50 מ' + שוחה ניקוז 50 פוליתילן 7 יחד + צינור שרשורי מזגנים 20 10 מ' + ניקוז רצפה 10 PVC 50מ' + קולטני רצפה 6 יחידות</t>
  </si>
  <si>
    <t>06.57.032.0000</t>
  </si>
  <si>
    <t>06.57.032.0004</t>
  </si>
  <si>
    <t>צינורות P.V.C לביוב, מסוג "מריביב עבה" SN-8 או ש"ע, קוטר 110 מ"מ, לפי ת"י 884, לא כולל ספחים למעט מחברים, מונחים בקרקע בעומק עד 1.25 מ', לרבות עבודותחפירה, עטיפת חול ומילוי חוזר</t>
  </si>
  <si>
    <t>06.57.042.0000</t>
  </si>
  <si>
    <t>06.57.042.0010</t>
  </si>
  <si>
    <t>שוחות בקרה עגולות מחוליות ותחתית טרומיות מבטון לפי ת"י 658 בקוטר פנימי 80 ס"מ עם תקרה בינונית ומכסה ב.ב קוטר 60 ס"מ ממין 12.5) B125 טון), שלבי דריכה וכל האביזרים, לרבות שני קידוחי פתחים לחיבור צינורות כניסה ויציאה של קו ראשי עם אטם חדירה מסוג "F-910" או "910CS" ואטימה בין החוליות מסוג "איטופלסט" או פרו-סטיק" או ש"ע, בעומק עד 1.25 מ', לרבות עבודות חפירה ומילוי חוזר F200"</t>
  </si>
  <si>
    <t>06.57.042.0012</t>
  </si>
  <si>
    <t>06.57.042.0013</t>
  </si>
  <si>
    <t>06.57.047.0000</t>
  </si>
  <si>
    <t>חיבור צינורות ביוב לשוחות קיימות</t>
  </si>
  <si>
    <t>06.57.047.0050</t>
  </si>
  <si>
    <t>חיבור צינור ביוב מפלדה בקטרים "6-"4 לשוחה קיימת, ללא ביצוע שאיבות והטיית שפכים, לרבות חפירה בצמוד לשוחה הקיימת, עבודות החיבור, מחבר שוחה, עיבוד המתעלוכל החומרים הדרושים, מותקן מושלם</t>
  </si>
  <si>
    <t>06.59.000.0000</t>
  </si>
  <si>
    <t>מרחבים מוגנים ומקלטים</t>
  </si>
  <si>
    <t>06.59.040.0000</t>
  </si>
  <si>
    <t>מסגרות פלדה</t>
  </si>
  <si>
    <t>06.59.040.0024</t>
  </si>
  <si>
    <t>נגיש- דלת הדף מוסדית למרחב מוגן, במידות פתח אור 85-100/200 ס"מ, לרבות משקוף פח מגולוון וצבע, והכל ע"פ פרטי רשימה מס' 7 ברשימת המסגרות.</t>
  </si>
  <si>
    <t>06.59.040.0326</t>
  </si>
  <si>
    <t>חלון פלדה "מרחב מוגן מוסדי" דגם "דור חדש" נגרר לכיס במידות פתח אור 100/100 ס"מ לקיר ברוחב 35-40 ס"מ, כנף פלדה בעובי 24 מ"מ, לרבות משקוף מפח מגולוון, צבועים. המחיר כולל חלון אלומיניום חד כנפי מזוגג, הזזה על גבי מסגרת הפלדה של המרחב מוגן. חלון האלומיניום דגם AW60 אלובין או 1700 קליל או ש"ע, צבוע בצבע לבן. ללא תריס ורשת, והכל ע"פ פרט רשימה מס' 4 ברשימת המסגרות ופרט רשימה מס' 3 ברשימת האלומיניום.</t>
  </si>
  <si>
    <t>06.59.042.0000</t>
  </si>
  <si>
    <t>איטום מעברי צנרת וכבלים במקלטים ובמרחבים מוגנים</t>
  </si>
  <si>
    <t>06.59.042.0202</t>
  </si>
  <si>
    <t>מערכת דגם "עומר" או ש"ע בקיר פנים/חוץ של מקלט/מרחב מוגן, המערכת מאושרת ע"י פיקוד העורף. המערכת כוללת מעברי צנרת בקטרים 1/4*3, "3/8, "1/2, "5/8, ברז 3דרך, 3 מ' צינור ניקוז בקוטר 20 מ"מ, מחבר מעבר צנרת ניקוז 20/32 מ"מ, תושבת מתכווננת לחיפוי טיח, מכסה ניתק לכיסוי ברז בורר ושתי טבעות הארכה 5 ס"מ כל אחת, והכל ע"פ פרט רשימה מס' 6 ברשימת המסגרות.</t>
  </si>
  <si>
    <t>06.59.050.0000</t>
  </si>
  <si>
    <t>מתקני אוורור וסינון</t>
  </si>
  <si>
    <t>06.59.050.0500</t>
  </si>
  <si>
    <t>צינור איוורור מפלדה קוטר "8 במקלט/מרחב מוגן בקיר חיצוני בעובי מינימלי של 30 ס"מ ועד 40 ס"מ, לרבות מכסה פלדה עם אטם, ברגי עיגון וצבע, לפי תקנות פיקוד העורף, והכל ע"פ פרט רשימה מס' 6 ברשימת המסגרות.</t>
  </si>
  <si>
    <t>06.59.050.0520</t>
  </si>
  <si>
    <t>צינור איוורור מפלדה קוטר "8 במקלט/מרחב מוגן בקיר פנימי בעובי מינימלי של 25 ס"מ ועד 40 ס"מ, לרבות מכסה פלדה עם אטם, ברגי עיגון וצבע, לפי תקנות פיקוד העורף, והכל ע"פ פרט רשימה מס' 6 ברשימת המסגרות.</t>
  </si>
  <si>
    <t>06.59.050.0530</t>
  </si>
  <si>
    <t>צינור איוורור מפלדה קוטר "4 במקלט/מרחב מוגן בקיר פנימי בעובי מינימלי של 25 ס"מ ועד 40 ס"מ, לרבות מכסה פלדה עם אטם, ברגי עיגון וצבע, לפי תקנות פיקוד העורף, והכל ע"פ פרט רשימה מס' 6 ברשימת המסגרות.</t>
  </si>
  <si>
    <t>06.87.000.0000</t>
  </si>
  <si>
    <t>חומרים לתברואה, קווי מים, ביוב ותיעול</t>
  </si>
  <si>
    <t>06.87.041.0000</t>
  </si>
  <si>
    <t>צינורות פוליאתילן למים קרים וחמים עם גרעין אלומיניום-S.P</t>
  </si>
  <si>
    <t>06.87.041.0020</t>
  </si>
  <si>
    <t>חומר בלבד: צינור פוליאתילן למים קרים וחמים עם גרעין אלומיניום (סופר-פייפ - S.P) ומחברי הברגה או לחיצה, קוטר 20 מ"מ</t>
  </si>
  <si>
    <t>06.87.042.0000</t>
  </si>
  <si>
    <t>צינורות פוליאתילן מצולב למים קרים וחמים - פקסליין</t>
  </si>
  <si>
    <t>06.87.042.0040</t>
  </si>
  <si>
    <t>חומר בלבד: צינור פוליאתילן מצולב דרג 24, למים קרים וחמים פקסליין שחור, קוטר 32 מ"מ עובי דופן 4.40 מ"מ</t>
  </si>
  <si>
    <t>06.87.071.0000</t>
  </si>
  <si>
    <t>צנרת לביוב מפוליאתילן קשיח H.D.P.E - גבריט</t>
  </si>
  <si>
    <t>06.87.071.0011</t>
  </si>
  <si>
    <t>חומר בלבד: צינור לביוב מפוליאתילן HDPE עמיד בטמפ' גבוהה בהתאם לת"י 4766 דוגמת "גבריט", קוטר 40 מ"מ</t>
  </si>
  <si>
    <t>06.87.071.0012</t>
  </si>
  <si>
    <t>עבודה של התקנת צנרת 40 וכל הנדרש</t>
  </si>
  <si>
    <t>07.00.000.0000</t>
  </si>
  <si>
    <t>גשרי בטון ופלדה</t>
  </si>
  <si>
    <t>07.01.000.0000</t>
  </si>
  <si>
    <t>07.01.020.0000</t>
  </si>
  <si>
    <t>07.01.020.0140</t>
  </si>
  <si>
    <t>07.02.000.0000</t>
  </si>
  <si>
    <t>07.02.010.0000</t>
  </si>
  <si>
    <t>עבודות בטון בגשר</t>
  </si>
  <si>
    <t>07.02.010.0007</t>
  </si>
  <si>
    <t>07.02.010.0008</t>
  </si>
  <si>
    <t>07.02.010.0009</t>
  </si>
  <si>
    <t>פני כל הרצפות והתקרות יהיו מוחלקיים בעזרת הליקופטר</t>
  </si>
  <si>
    <t>07.02.010.0010</t>
  </si>
  <si>
    <t>07.02.010.0320</t>
  </si>
  <si>
    <t>מיסעת גשר מבטון ב-30, בחתך כלשהו, יצוקה פח קומפלור</t>
  </si>
  <si>
    <t>07.02.010.0330</t>
  </si>
  <si>
    <t>מיסעת גשר פלדה מבטון ב-30, בחתך כלשהו, יצוקה על גבי טפסות, קרומים או קורות</t>
  </si>
  <si>
    <t>07.02.010.1021</t>
  </si>
  <si>
    <t>פח מגלוון של חברת TATA מסוג COMFLOR60 או שו"ע ליציקת רצפה (מחיר לפי מחירון מוצר)</t>
  </si>
  <si>
    <t>07.02.011.0000</t>
  </si>
  <si>
    <t>07.02.011.0030</t>
  </si>
  <si>
    <t>07.02.011.0082</t>
  </si>
  <si>
    <t>07.02.050.0000</t>
  </si>
  <si>
    <t>07.02.050.0050</t>
  </si>
  <si>
    <t>פלטות לגשרים בטון בטון ב-30 (שקיעה "5, חשיפה 2-4) יצוקים על מצע או על הקרקע בעובי 20 ס"מ (המצע נמדד בנפרד)</t>
  </si>
  <si>
    <t>07.02.061.0000</t>
  </si>
  <si>
    <t>07.02.061.0080</t>
  </si>
  <si>
    <t>קירות נציבי קצה גשר בטון מבטון ב-30 (שקיעה "5, חשיפה 2-4) בעובי 65 ס"מ</t>
  </si>
  <si>
    <t>07.02.061.0081</t>
  </si>
  <si>
    <t>קירות נציבי קצה גשר פלדה מבטון ב-30 (שקיעה "5, חשיפה 2-4) בעובי 65 ס"מ</t>
  </si>
  <si>
    <t>07.02.062.0000</t>
  </si>
  <si>
    <t>עמודי בטון</t>
  </si>
  <si>
    <t>07.02.062.0230</t>
  </si>
  <si>
    <t>עמודים עגולים נטויים בזוויות שונות בטון ב-30 (שקיעה "5, חשיפה 2-4) בקוטר 50 ס"מ</t>
  </si>
  <si>
    <t>07.02.071.0000</t>
  </si>
  <si>
    <t>07.02.071.0010</t>
  </si>
  <si>
    <t>קורות עולות בשולי מסעה מבטון ב-30 (שקיעה "5, חשיפה 2-4) בחתך 20/30 ס"מ. גובה הקורה נמדד עד לתחתית התקרה</t>
  </si>
  <si>
    <t>07.02.097.0000</t>
  </si>
  <si>
    <t>פחי פלדה, ברגי עיגון, קידוחים, קוצים, תעלות עיגון ותוספות</t>
  </si>
  <si>
    <t>07.02.097.1002</t>
  </si>
  <si>
    <t>גראוט מתפשט "סיקה גראוט 200" או ש?ע ללא אגרגט בעובי ממוצע 5 ס"מ למילוי מתחת פלטות לעיגון וביסוס עמודי פלדה, בעל חוזק סופי 600 ק"ג/סמ"ר</t>
  </si>
  <si>
    <t>07.02.100.0000</t>
  </si>
  <si>
    <t>07.02.100.0011</t>
  </si>
  <si>
    <t>07.02.100.0031</t>
  </si>
  <si>
    <t>07.19.000.0000</t>
  </si>
  <si>
    <t>מבני פלדה</t>
  </si>
  <si>
    <t>07.19.010.0000</t>
  </si>
  <si>
    <t>07.19.010.0010</t>
  </si>
  <si>
    <t>קונסטרוקצית פלדה לגשר ומעבר שירות מורכבת ומושלמת במקומה עשויה מפחים ופרופילים בחתכים שונים לרבות פחי חיבור לעיגון בבטון, ברגים, דסקיות, אומים, ברגים דרוכים מעקות וכיו"ב</t>
  </si>
  <si>
    <t>07.23.000.0000</t>
  </si>
  <si>
    <t>07.23.010.0000</t>
  </si>
  <si>
    <t>07.23.010.0060</t>
  </si>
  <si>
    <t>כלונסאות בטון ב- 30 קידוח ויציקה קוטר 70 ס"מ ובעומק עד 15 מ'</t>
  </si>
  <si>
    <t>07.23.010.0650</t>
  </si>
  <si>
    <t>צינור בדיקה מפלדה בקוטר ''2.5</t>
  </si>
  <si>
    <t>07.23.100.0000</t>
  </si>
  <si>
    <t>07.23.100.0030</t>
  </si>
  <si>
    <t>07.44.000.0000</t>
  </si>
  <si>
    <t>07.44.021.0000</t>
  </si>
  <si>
    <t>07.44.021.0150</t>
  </si>
  <si>
    <t>מעקה לשטחים ציבוריים דגם "מרינה" או "מרסל" תוצרת "גדרות אורלי" או ש"ע, בגובה 1.4 מ' מעל פני מדרך רגל. העמודים, הפרופילים והאזנים יהיו כמפורט במפרטי היצרן, בכפוף לאישור האדריכל ומהנדס הפרויקט. לרבות יסודות בטון בודדים או עיגון ליסודות עוברים ע"י פלטקה וברגי עיגון.</t>
  </si>
  <si>
    <t>07.51.000.0000</t>
  </si>
  <si>
    <t>07.51.030.0000</t>
  </si>
  <si>
    <t>07.51.030.0010</t>
  </si>
  <si>
    <t>07.69.000.0000</t>
  </si>
  <si>
    <t>07.69.010.0000</t>
  </si>
  <si>
    <t>סמך נאופרן</t>
  </si>
  <si>
    <t>07.69.010.0010</t>
  </si>
  <si>
    <t>סמך נאופרן מזויין מלבני או מרובע מטיפוס B לפי EN1337 שטח הסמך עד 1100 סמ''ר גובה הסמך קטן מ- 55 מ''מ</t>
  </si>
  <si>
    <t>07.69.020.0000</t>
  </si>
  <si>
    <t>מכלול תפר התפשטות</t>
  </si>
  <si>
    <t>07.69.020.0100</t>
  </si>
  <si>
    <t>מכלול תפר התפשטות מסוג ''Commpresion Seal'' למרווח התקנה מ-13 עד 16 מ''מ</t>
  </si>
  <si>
    <t>08.00.000.0000</t>
  </si>
  <si>
    <t>חניה</t>
  </si>
  <si>
    <t>08.01.000.0000</t>
  </si>
  <si>
    <t>08.01.050.0000</t>
  </si>
  <si>
    <t>חפירה</t>
  </si>
  <si>
    <t>08.01.050.0010</t>
  </si>
  <si>
    <t>מילוי מובא מחומר נברר (סוג ג') לרבות פיזור בשכבות של 20 ס"מ והידוק</t>
  </si>
  <si>
    <t>08.08.000.0000</t>
  </si>
  <si>
    <t>08.08.001.0000</t>
  </si>
  <si>
    <t>08.08.001.0010</t>
  </si>
  <si>
    <t>08.08.001.0020</t>
  </si>
  <si>
    <t>08.08.001.0030</t>
  </si>
  <si>
    <t>צינור שרשורי דו שכבתי בקוטר 80 מ"מ כולל מופות יחודיות לצנרת זו כולל חוטי משיכה 8 מ"מ מניילון כולל כל הנדרש לפי סעיף 08.1.021.</t>
  </si>
  <si>
    <t>08.08.001.0040</t>
  </si>
  <si>
    <t>08.08.001.0050</t>
  </si>
  <si>
    <t>08.08.001.0060</t>
  </si>
  <si>
    <t>08.08.001.0070</t>
  </si>
  <si>
    <t>08.08.001.0080</t>
  </si>
  <si>
    <t>08.08.001.0090</t>
  </si>
  <si>
    <t>08.08.001.0100</t>
  </si>
  <si>
    <t>08.08.001.0110</t>
  </si>
  <si>
    <t>08.08.001.0120</t>
  </si>
  <si>
    <t>08.08.001.0130</t>
  </si>
  <si>
    <t>08.08.001.0140</t>
  </si>
  <si>
    <t>פתיחת מדרכה/שביל קיימים עבור הנחת צנרת לרבות ניסור אספלט,שבירת 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</si>
  <si>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08.08.001.0150</t>
  </si>
  <si>
    <t>08.08.001.0160</t>
  </si>
  <si>
    <t>08.08.001.0170</t>
  </si>
  <si>
    <t>08.08.001.0180</t>
  </si>
  <si>
    <t>08.08.001.0190</t>
  </si>
  <si>
    <t>08.08.001.0200</t>
  </si>
  <si>
    <t>יסוד לעמוד תאורה כולל כל הנדרש לפי סעיף 08.1.360 בגובה 9-10 מ' יצוק מבטון ב- 30 במידות 80/80/160 ס"מ.</t>
  </si>
  <si>
    <t>08.08.002.0000</t>
  </si>
  <si>
    <t>08.08.002.0010</t>
  </si>
  <si>
    <t>08.08.002.0020</t>
  </si>
  <si>
    <t>08.08.002.0030</t>
  </si>
  <si>
    <t>08.08.002.0040</t>
  </si>
  <si>
    <t>08.08.002.0050</t>
  </si>
  <si>
    <t>עמוד תאורה בחתך קוני עגול עשוי מפלדה כולל כל הנדרש לפי סעיף 08.2.066 באורך 9.8 או 10 מ'.</t>
  </si>
  <si>
    <t>08.08.002.0060</t>
  </si>
  <si>
    <t>זרוע יחידה באורך 150 ס"מ עשויה מפלדה כולל כל הנדרש לפי סעיף 08.2.348</t>
  </si>
  <si>
    <t>08.08.003.0000</t>
  </si>
  <si>
    <t>08.08.003.0010</t>
  </si>
  <si>
    <t>08.08.003.0020</t>
  </si>
  <si>
    <t>08.08.003.0030</t>
  </si>
  <si>
    <t>08.08.003.0040</t>
  </si>
  <si>
    <t>08.08.003.0050</t>
  </si>
  <si>
    <t>08.08.003.0060</t>
  </si>
  <si>
    <t>08.08.003.0070</t>
  </si>
  <si>
    <t>08.08.003.0080</t>
  </si>
  <si>
    <t>08.08.003.0090</t>
  </si>
  <si>
    <t>08.08.003.0100</t>
  </si>
  <si>
    <t>08.08.003.0110</t>
  </si>
  <si>
    <t>08.08.003.0120</t>
  </si>
  <si>
    <t>08.08.003.0130</t>
  </si>
  <si>
    <t>08.08.003.0140</t>
  </si>
  <si>
    <t>08.08.003.0150</t>
  </si>
  <si>
    <t>מחזיק דגלים לעמוד תאורה ל-2 דגלים, לפי מפרט 08 סעיף 08.06.05.05 בנוי מאותו סוג מתכת כמו עמוד התאורה מגולוון וצבוע בצבע זהה לצבע בו נצבע העמוד לפי פרט.</t>
  </si>
  <si>
    <t>08.08.003.0160</t>
  </si>
  <si>
    <t>חיבור קיר תאורת חג כולל בית תקע משוריין IP54 לרבות תוספת מפסק זרם חצי אוטמטי דו קוטבי 16 אמפר 10 ק"א בעל מודול אחד על מגש אביזרים וכבל חיבור 5 N2XY.3X2 ממ"ר מהמגש ועד לבית תקע לרבות איטום אזור החיבור ע"י סיליקון למניעת חדירת מי גשם.</t>
  </si>
  <si>
    <t>08.08.003.0170</t>
  </si>
  <si>
    <t>08.08.004.0000</t>
  </si>
  <si>
    <t>08.08.004.0010</t>
  </si>
  <si>
    <t>08.08.004.0020</t>
  </si>
  <si>
    <t>08.08.004.0030</t>
  </si>
  <si>
    <t>08.08.004.0040</t>
  </si>
  <si>
    <t>08.08.004.0050</t>
  </si>
  <si>
    <t>גוף תאורת רחובות לד, 108W דוגמת TOSCA, או ש"ע מאושר וכולל כל הנדרש לפי סעיף 08.004.0018.</t>
  </si>
  <si>
    <t>08.40.000.0000</t>
  </si>
  <si>
    <t>08.40.053.0000</t>
  </si>
  <si>
    <t>ריצוף</t>
  </si>
  <si>
    <t>08.40.053.0310</t>
  </si>
  <si>
    <t>ריצוף באבנים משתלבות בעובי 6 ס"מ, מלבניות במידות 10/20 ס"מ או רבועיות במידות 20/20ס"מ,לרבות חול 5 ס"מ) לא כולל מצע, (גוון אפור</t>
  </si>
  <si>
    <t>08.40.053.2502</t>
  </si>
  <si>
    <t>נגיש- אבן סימון/אזהרה מוביל לאנשים כבדי ראיה (עם בליטות או פסים) בהנמכת ריצוף במעברי חציה, במידות 20/20/6 ס?מ, לפי ת"י 1918 חלק 6, בגוון לבן</t>
  </si>
  <si>
    <t>08.40.054.0000</t>
  </si>
  <si>
    <t>אבן שפה וגן</t>
  </si>
  <si>
    <t>08.40.054.0020</t>
  </si>
  <si>
    <t>אבן שפה לכביש במידות 17/25/100 ס"מ, לרבות יסוד ומשענת בטון ב-20, גוון אפור,בהתקנה רגילה או מונמכת בקווים ישרים או בקשתות</t>
  </si>
  <si>
    <t>08.40.054.0032</t>
  </si>
  <si>
    <t>נגיש -אבן מעבר אי תנועה ללא פאזה לנכים, במידות 23/15/50 ס"מ לרבות יסוד ומשענת בטון, גוון</t>
  </si>
  <si>
    <t>08.40.054.0620</t>
  </si>
  <si>
    <t>אבן גן משופעת במידות 10/20/100 ס"מ לרבות יסוד ומשענת בטון, גוון אפור</t>
  </si>
  <si>
    <t>08.51.000.0000</t>
  </si>
  <si>
    <t>עבודות הכנה ופירוק</t>
  </si>
  <si>
    <t>08.51.010.0000</t>
  </si>
  <si>
    <t>הכנה ופירוק</t>
  </si>
  <si>
    <t>08.51.010.0004</t>
  </si>
  <si>
    <t>פינוי פסולת) של אחרים (הקיימת באתר - לפני תחילת עבודות הקבלן בשטח. הפינוי למקום שפךמאושר ע"י הרשויות לכמות כוללת של עד 20 מ"ק) מינימום יחושב לפי 10 מ"ק, (למרחק של עד15ק"מ מהאתר. המחיר כולל העמסה ואינו כולל תשלום אגרות</t>
  </si>
  <si>
    <t>08.51.010.0220</t>
  </si>
  <si>
    <t>התאמת גובה תאי מים או ביוב אולגובה 30 ס"מ ללא פירוק התקרה, כולל פרוק והרכבה מחדש של מכסה או רשת קיימים</t>
  </si>
  <si>
    <t>08.51.010.0229</t>
  </si>
  <si>
    <t>הגבהה גובה תא בזק על פי פרט בזק, לרבות מכסה בזק "יעודי</t>
  </si>
  <si>
    <t>08.51.010.0430</t>
  </si>
  <si>
    <t>ניסור אספלט קיים בכל עובי לצורך התחברות לאספלט חדש</t>
  </si>
  <si>
    <t>08.51.010.0440</t>
  </si>
  <si>
    <t>פירוק אבני שפה ופנויין</t>
  </si>
  <si>
    <t>08.51.010.0465</t>
  </si>
  <si>
    <t>פירוק ריצוף אבנים משתלבות לרבות סילוק שכבות החול</t>
  </si>
  <si>
    <t>08.51.010.0468</t>
  </si>
  <si>
    <t>פירוק שבילים ו/או משטחים מרוצפים ממרצפות בטון במידות 45/45/5 ס"מ ו/או 30/60/5 ס"מ לרבות סילוק שכבת החול</t>
  </si>
  <si>
    <t>08.51.010.0510</t>
  </si>
  <si>
    <t>פירוק גדר רשת בגובה עד 2 מ'</t>
  </si>
  <si>
    <t>08.51.010.0910</t>
  </si>
  <si>
    <t>פירוק והתקנה מחדש של עמוד עם תמרור לרבות יסוד חדש בטון ב-30 במידות x30 x30 עומק 40 ס"ם לפחות</t>
  </si>
  <si>
    <t>08.51.030.0000</t>
  </si>
  <si>
    <t>08.51.030.0009</t>
  </si>
  <si>
    <t>מצע סוג א' לרבות פיזור והידוק מבוקר, המצע יסופק ממחצבה מאושרת.</t>
  </si>
  <si>
    <t>08.51.040.0000</t>
  </si>
  <si>
    <t>08.51.040.0011</t>
  </si>
  <si>
    <t>ציפוי יסוד באימולסיה ביטומנית בשיעור של 1 ליטר/מ''ר</t>
  </si>
  <si>
    <t>08.51.040.0043</t>
  </si>
  <si>
    <t>שכבה נושאת עליונה בכבישים מבטון אספלט בעובי 5 ס"מ מתערובת עם אבן דולומיט גודל מקסימלי19מ"מ, (3/4") ביטומן, PG70-10 לרבות פיזור והידוק</t>
  </si>
  <si>
    <t>08.51.040.0210</t>
  </si>
  <si>
    <t>מישק התחברות אספלט קיים לאספלט חדש כולל ניקוי קצה האספלט הקיים,השלמת מצע סוג א' לפי הצורך וריסוס אמולסיה ביטומנית בשיעור של 0.5 ליטר/מ"ר על קצה האספלט הקיים</t>
  </si>
  <si>
    <t>08.51.064.0000</t>
  </si>
  <si>
    <t>08.51.064.0010</t>
  </si>
  <si>
    <t>תא קליטה ראשי במידות 80/50 ס"מ ובעומק 1.25 מ 'לרבות אבן שפה מיצקת, מס 'רשתות1ומסגרת ממין 25) C250 טון(</t>
  </si>
  <si>
    <t>08.51.064.0100</t>
  </si>
  <si>
    <t>תוספת לתא קליטה ראשי עבור תא קליטה אמצעי/סופי במידות 80/50 ס"מ ובעומק פנים 0.45 מ,'</t>
  </si>
  <si>
    <t>08.51.064.0250</t>
  </si>
  <si>
    <t>תו0פת לתא קליטה עבור מ0גרת ורשת מלבניים ממין 40) D400 טון), במקום מ0גרת ורשת ממין 25) C250 טון)</t>
  </si>
  <si>
    <t>08.51.081.0000</t>
  </si>
  <si>
    <t>תמרור ושילוט</t>
  </si>
  <si>
    <t>08.51.081.0010</t>
  </si>
  <si>
    <t>עמוד מגולוון כולל תמרור מסוג עירוני, דרגהE.G</t>
  </si>
  <si>
    <t>08.51.082.0000</t>
  </si>
  <si>
    <t>צביעה</t>
  </si>
  <si>
    <t>08.51.082.0010</t>
  </si>
  <si>
    <t>צביעת קווים ברוחב 12 ס"מ או 15 ס"מ בצבע לבן מלא/מקווקו</t>
  </si>
  <si>
    <t>08.51.082.0100</t>
  </si>
  <si>
    <t>צביעת קווים ברוחב 12 ס"מ או 15 ס"מ בצבע צהוב מלא/מקווקו</t>
  </si>
  <si>
    <t>08.51.082.0210</t>
  </si>
  <si>
    <t>צביעת מעברי חצייה) קווים ברוחב 50 ס"מ(</t>
  </si>
  <si>
    <t>08.51.082.0220</t>
  </si>
  <si>
    <t>צביעת קווי עצירה ברוחב 50 ס"מ</t>
  </si>
  <si>
    <t>08.51.082.0400</t>
  </si>
  <si>
    <t>צביעת אבני שפה בכל גוון</t>
  </si>
  <si>
    <t>08.57.000.0000</t>
  </si>
  <si>
    <t>08.57.042.0000</t>
  </si>
  <si>
    <t>שוחות</t>
  </si>
  <si>
    <t>08.57.042.1460</t>
  </si>
  <si>
    <t>עיבוד תחתית שוחה (בנצייק מבטון) בתא 125 ס?מ, לרבות התאמת גובה תחתית השוחה לאחר שינוי קוטר צינור כניסה/יציאה</t>
  </si>
  <si>
    <t>08.57.051.0000</t>
  </si>
  <si>
    <t>צינורות</t>
  </si>
  <si>
    <t>08.57.051.2021</t>
  </si>
  <si>
    <t>צינורות מבטון מזוין, לפי ת"י 27 סוג 1 דגם" מגנוקריט "F - או" הידרוטייל "או ש"ע עם אטם מובנהב"נקבה "דרג 5 קוטר 40 ס"מ מונחים בקרקע בעומק מעל 1.25 מ 'ועד 1.75 מ, 'לרבות עבודות</t>
  </si>
  <si>
    <t>08.57.051.2041</t>
  </si>
  <si>
    <t>צינורות מבטון מזוין, לפי ת"י 27 סוג 1 דגם" מגנוקריט "F - או" הידרוטייל "או ש"ע עם אטם מובנהב"נקבה "דרג 4 קוטר 50 ס"מ מונחים בקרקע בעומק מעל 1.25 מ 'ועד 1.75 מ, 'לרבות עבודות</t>
  </si>
  <si>
    <t>08.57.062.0000</t>
  </si>
  <si>
    <t>שוחות ניקוז</t>
  </si>
  <si>
    <t>08.57.062.0100</t>
  </si>
  <si>
    <t>שוחות בקרה מלבניות מחוליות טרומיות במידות פנים 100/120 ס"מ, עם תא שיקוע ומכסה ב.ב.קוטר 50 ס"מ ממין 40) D400 טון, (שלבי דריכה וכל האביזרים, בעומק מעל 52.7 מ 'ועד 3.25 מ,'לרבות עבודות חפירה ומילוי חוזר</t>
  </si>
  <si>
    <t>08.57.064.0000</t>
  </si>
  <si>
    <t>מכסים לתא ניקוז</t>
  </si>
  <si>
    <t>08.57.064.0010</t>
  </si>
  <si>
    <t>מכסה בקוטר 60 לתא בקרה לעומס 40 טון דירוג 5</t>
  </si>
  <si>
    <t>08.57.065.0000</t>
  </si>
  <si>
    <t>08.57.065.0020</t>
  </si>
  <si>
    <t>חיבור קו ניקוז קוטר 50 ס"מ לתא ניקוז קיים, לרבות כל עבודות החפירה, עבודות החיבור, עיבודהמתעל וכל החומרים הדרושים, מותקן מושלם</t>
  </si>
  <si>
    <t>08.57.206.0000</t>
  </si>
  <si>
    <t>מילוי תעלות, עטיפת חול וסימון תשתיות תת קרקעיות</t>
  </si>
  <si>
    <t>08.57.206.0029</t>
  </si>
  <si>
    <t>מילוי תעלות או בורות בתערובת) CLSM פיוליט בחוזק נמוך מבוקר (בשפיכה חופשית ללא טפסנות</t>
  </si>
  <si>
    <t>09.00.000.0000</t>
  </si>
  <si>
    <t>מתקני משחק</t>
  </si>
  <si>
    <t>09.42.000.0000</t>
  </si>
  <si>
    <t>09.42.001.0000</t>
  </si>
  <si>
    <t>09.42.001.0010</t>
  </si>
  <si>
    <t>מתקני משחק, קרוספיט, WORKOUT ,TRX ומתקנים לגיל השלישי</t>
  </si>
  <si>
    <t>לא לסיכום</t>
  </si>
  <si>
    <t>פרק</t>
  </si>
  <si>
    <t>תוויות שורה</t>
  </si>
  <si>
    <t>00</t>
  </si>
  <si>
    <t>01</t>
  </si>
  <si>
    <t>02</t>
  </si>
  <si>
    <t>03</t>
  </si>
  <si>
    <t>04</t>
  </si>
  <si>
    <t>05</t>
  </si>
  <si>
    <t>06</t>
  </si>
  <si>
    <t>07</t>
  </si>
  <si>
    <t>08</t>
  </si>
  <si>
    <t>09</t>
  </si>
  <si>
    <t>סכום כולל</t>
  </si>
  <si>
    <t>סכום של סה"כ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</si>
</sst>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0" formatCode="_(* #,##0.00_);_(* \(#,##0.00\);_(* &quot;-&quot;??_);_(@_)"/>
    <numFmt numFmtId="172" formatCode="#,###,##0.000"/>
    <numFmt numFmtId="173" formatCode="#,###,##0.00"/>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s>
  <fills count="3">
    <fill>
      <patternFill patternType="none"/>
    </fill>
    <fill>
      <patternFill patternType="gray125"/>
    </fill>
    <fill>
      <patternFill patternType="solid">
        <fgColor theme="0" tint="-0.34998626667073579"/>
        <bgColor indexed="64"/>
      </patternFill>
    </fill>
  </fills>
  <borders count="1">
    <border>
      <left/>
      <right/>
      <top/>
      <bottom/>
      <diagonal/>
    </border>
  </borders>
  <cellStyleXfs count="2">
    <xf numFmtId="0" fontId="0" fillId="0" borderId="0"/>
    <xf numFmtId="170" fontId="1" fillId="0" borderId="0" applyFont="0" applyFill="0" applyBorder="0" applyAlignment="0" applyProtection="0"/>
  </cellStyleXfs>
  <cellXfs count="18">
    <xf numFmtId="0" fontId="0" fillId="0" borderId="0" xfId="0"/>
    <xf numFmtId="173" fontId="0" fillId="0" borderId="0" xfId="0" applyNumberFormat="1"/>
    <xf numFmtId="0" fontId="3" fillId="2" borderId="0" xfId="0" applyFont="1" applyFill="1" applyAlignment="1">
      <alignment vertical="top"/>
    </xf>
    <xf numFmtId="49" fontId="3" fillId="2" borderId="0" xfId="0" applyNumberFormat="1" applyFont="1" applyFill="1" applyAlignment="1">
      <alignment horizontal="right" vertical="top" wrapText="1"/>
    </xf>
    <xf numFmtId="49" fontId="0" fillId="0" borderId="0" xfId="0" applyNumberFormat="1" applyAlignment="1">
      <alignment horizontal="left" vertical="top"/>
    </xf>
    <xf numFmtId="49" fontId="0" fillId="0" borderId="0" xfId="0" applyNumberFormat="1" applyAlignment="1">
      <alignment horizontal="right" vertical="top" wrapText="1"/>
    </xf>
    <xf numFmtId="0" fontId="2" fillId="0" borderId="0" xfId="0" applyFont="1"/>
    <xf numFmtId="49" fontId="2" fillId="0" borderId="0" xfId="0" applyNumberFormat="1" applyFont="1" applyAlignment="1">
      <alignment horizontal="left" vertical="top"/>
    </xf>
    <xf numFmtId="49" fontId="2" fillId="0" borderId="0" xfId="0" applyNumberFormat="1" applyFont="1" applyAlignment="1">
      <alignment horizontal="right" vertical="top" wrapText="1"/>
    </xf>
    <xf numFmtId="173" fontId="2" fillId="0" borderId="0" xfId="0" applyNumberFormat="1" applyFont="1"/>
    <xf numFmtId="0" fontId="2" fillId="0" borderId="0" xfId="0" applyFont="1" applyAlignment="1">
      <alignment vertical="top"/>
    </xf>
    <xf numFmtId="0" fontId="0" fillId="0" borderId="0" xfId="0" pivotButton="1"/>
    <xf numFmtId="0" fontId="0" fillId="0" borderId="0" xfId="0" applyAlignment="1">
      <alignment horizontal="left"/>
    </xf>
    <xf numFmtId="4" fontId="0" fillId="0" borderId="0" xfId="0" applyNumberFormat="1"/>
    <xf numFmtId="0" fontId="0" fillId="0" borderId="0" xfId="0" applyAlignment="1">
      <alignment horizontal="right"/>
    </xf>
    <xf numFmtId="170" fontId="3" fillId="2" borderId="0" xfId="1" applyFont="1" applyFill="1" applyAlignment="1">
      <alignment vertical="top"/>
    </xf>
    <xf numFmtId="170" fontId="2" fillId="0" borderId="0" xfId="1" applyFont="1" applyAlignment="1">
      <alignment vertical="top"/>
    </xf>
    <xf numFmtId="170" fontId="0" fillId="0" borderId="0" xfId="1" applyFont="1" applyAlignment="1">
      <alignmen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lizabeth Nisenboim" refreshedDate="44888.477114814814" createdVersion="7" refreshedVersion="7" minRefreshableVersion="3" recordCount="860" xr:uid="{8CDC9EC7-3851-468E-9D19-B6839F9FB4B1}">
  <cacheSource type="worksheet">
    <worksheetSource ref="A1:G861" sheet="יצוא השוואת הצעות"/>
  </cacheSource>
  <cacheFields count="7">
    <cacheField name="מספר" numFmtId="49">
      <sharedItems/>
    </cacheField>
    <cacheField name="תאור" numFmtId="49">
      <sharedItems longText="1"/>
    </cacheField>
    <cacheField name="יח' מידה" numFmtId="49">
      <sharedItems containsBlank="1"/>
    </cacheField>
    <cacheField name="כמות" numFmtId="172">
      <sharedItems containsString="0" containsBlank="1" containsNumber="1" minValue="0.3" maxValue="34295"/>
    </cacheField>
    <cacheField name="מחיר" numFmtId="173">
      <sharedItems containsBlank="1" containsMixedTypes="1" containsNumber="1" minValue="0" maxValue="3000000"/>
    </cacheField>
    <cacheField name="סה&quot;כ" numFmtId="173">
      <sharedItems containsBlank="1" containsMixedTypes="1" containsNumber="1" minValue="-5244" maxValue="960260" count="376">
        <m/>
        <s v="לא לסיכום"/>
        <n v="960260"/>
        <n v="232820"/>
        <n v="180"/>
        <n v="339390"/>
        <n v="848640"/>
        <n v="530400"/>
        <n v="60000"/>
        <n v="582900"/>
        <n v="8040"/>
        <n v="2296"/>
        <n v="97"/>
        <n v="112800"/>
        <n v="93"/>
        <n v="434750"/>
        <n v="1542.8999999999999"/>
        <n v="147175.79999999999"/>
        <n v="25500"/>
        <n v="12750"/>
        <n v="80000"/>
        <n v="194480"/>
        <n v="26894"/>
        <n v="4061.9999999999995"/>
        <n v="55126"/>
        <n v="91707"/>
        <n v="66288.69"/>
        <n v="25014.6"/>
        <n v="2886.3"/>
        <n v="215487.99999999997"/>
        <n v="1175.9000000000001"/>
        <n v="5345"/>
        <n v="3613.2"/>
        <n v="11759"/>
        <n v="86888.319999999992"/>
        <n v="23624.9"/>
        <n v="6945"/>
        <n v="2512.1"/>
        <n v="231400"/>
        <n v="98800"/>
        <n v="76326.600000000006"/>
        <n v="10358.61"/>
        <n v="919.34"/>
        <n v="33940.75"/>
        <n v="1282"/>
        <n v="5131.2"/>
        <n v="8081.64"/>
        <n v="566.57000000000005"/>
        <n v="51300"/>
        <n v="17635"/>
        <n v="231104"/>
        <n v="67500"/>
        <n v="32070"/>
        <n v="1200"/>
        <n v="16035"/>
        <n v="570.84"/>
        <n v="163961"/>
        <n v="42608.160000000003"/>
        <n v="3420.0000000000005"/>
        <n v="87680"/>
        <n v="8540.2199999999993"/>
        <n v="42760"/>
        <n v="2138"/>
        <n v="2467.2399999999998"/>
        <n v="7696.7999999999993"/>
        <n v="12026"/>
        <n v="3249.4999999999995"/>
        <n v="2822"/>
        <n v="1282.8000000000002"/>
        <n v="204700"/>
        <n v="105000"/>
        <n v="285480"/>
        <n v="104580"/>
        <n v="2080"/>
        <n v="36558"/>
        <n v="6520"/>
        <n v="54000"/>
        <n v="18000"/>
        <n v="36000"/>
        <n v="4380"/>
        <n v="15900"/>
        <n v="6528"/>
        <n v="1830.8999999999999"/>
        <n v="3600"/>
        <n v="43350"/>
        <n v="11050"/>
        <n v="1360"/>
        <n v="165550"/>
        <n v="10000"/>
        <n v="6375"/>
        <n v="3228"/>
        <n v="209440"/>
        <n v="97155"/>
        <n v="107920"/>
        <n v="72380"/>
        <n v="93725"/>
        <n v="440440"/>
        <n v="174200"/>
        <n v="125460"/>
        <n v="105026.6"/>
        <n v="4870.6000000000004"/>
        <n v="58162.439999999995"/>
        <n v="77498.399999999994"/>
        <n v="458156.79999999999"/>
        <n v="693221.1"/>
        <n v="96628"/>
        <n v="82807.199999999997"/>
        <n v="42007.68"/>
        <n v="144585"/>
        <n v="41990"/>
        <n v="17400"/>
        <n v="29400"/>
        <n v="33640"/>
        <n v="38740"/>
        <n v="40800"/>
        <n v="5120"/>
        <n v="176280"/>
        <n v="138985"/>
        <n v="1920"/>
        <n v="71740"/>
        <n v="11460"/>
        <n v="3000"/>
        <n v="9045"/>
        <n v="10850"/>
        <n v="35920"/>
        <n v="98780"/>
        <n v="19635"/>
        <n v="23376"/>
        <n v="12036"/>
        <n v="13132"/>
        <n v="5950"/>
        <n v="2660"/>
        <n v="22800"/>
        <n v="29700"/>
        <n v="15300"/>
        <n v="21000"/>
        <n v="14300"/>
        <n v="15750"/>
        <n v="21600"/>
        <n v="12800"/>
        <n v="77500"/>
        <n v="76800"/>
        <n v="9600"/>
        <n v="24000"/>
        <n v="2340"/>
        <n v="3825"/>
        <n v="24990"/>
        <n v="10200"/>
        <n v="6650"/>
        <n v="2210"/>
        <n v="33252"/>
        <n v="4454"/>
        <n v="80127"/>
        <n v="15320"/>
        <n v="11400"/>
        <n v="18900"/>
        <n v="63350"/>
        <n v="49800"/>
        <n v="140420"/>
        <n v="77775"/>
        <n v="38870"/>
        <n v="0"/>
        <n v="1620"/>
        <n v="27540"/>
        <n v="32000"/>
        <n v="1224"/>
        <n v="2240"/>
        <n v="150000"/>
        <n v="20528"/>
        <n v="520000"/>
        <n v="27600"/>
        <n v="348000"/>
        <n v="27200"/>
        <n v="319770"/>
        <n v="20850"/>
        <n v="31280"/>
        <n v="5421"/>
        <n v="63000"/>
        <n v="19006"/>
        <n v="40000"/>
        <n v="-5244"/>
        <n v="140418"/>
        <n v="69090"/>
        <n v="235000"/>
        <n v="84150"/>
        <n v="154300"/>
        <n v="12540"/>
        <n v="8885"/>
        <n v="10400"/>
        <n v="19600"/>
        <n v="3230"/>
        <n v="17510"/>
        <n v="104800"/>
        <n v="11451"/>
        <n v="8670"/>
        <n v="748"/>
        <n v="600"/>
        <n v="9184"/>
        <n v="970"/>
        <n v="7536"/>
        <n v="930"/>
        <n v="6751"/>
        <n v="10238.25"/>
        <n v="3480"/>
        <n v="28137"/>
        <n v="54944"/>
        <n v="9630"/>
        <n v="11187.199999999999"/>
        <n v="8839.6"/>
        <n v="11684.4"/>
        <n v="15378"/>
        <n v="13175"/>
        <n v="1330"/>
        <n v="32640"/>
        <n v="63258.9"/>
        <n v="15291.67"/>
        <n v="6000"/>
        <n v="51520"/>
        <n v="4930"/>
        <n v="11165"/>
        <n v="4200"/>
        <n v="3360"/>
        <n v="2355"/>
        <n v="2457"/>
        <n v="3063.4"/>
        <n v="9642"/>
        <n v="2550"/>
        <n v="1182"/>
        <n v="13350"/>
        <n v="7149"/>
        <n v="8400"/>
        <n v="8500"/>
        <n v="10598"/>
        <n v="4386"/>
        <n v="1353"/>
        <n v="6936"/>
        <n v="3060"/>
        <n v="3294"/>
        <n v="1190"/>
        <n v="2058"/>
        <n v="5610"/>
        <n v="10744"/>
        <n v="1122"/>
        <n v="540"/>
        <n v="3672"/>
        <n v="3400"/>
        <n v="15000"/>
        <n v="624"/>
        <n v="4500"/>
        <n v="9720"/>
        <n v="2880"/>
        <n v="2300"/>
        <n v="200"/>
        <n v="315"/>
        <n v="900"/>
        <n v="198"/>
        <n v="650"/>
        <n v="1800"/>
        <n v="15840"/>
        <n v="1400"/>
        <n v="3075"/>
        <n v="275"/>
        <n v="1170"/>
        <n v="130"/>
        <n v="5500"/>
        <n v="1110"/>
        <n v="1460"/>
        <n v="195"/>
        <n v="111"/>
        <n v="308"/>
        <n v="2500"/>
        <n v="472"/>
        <n v="121"/>
        <n v="232"/>
        <n v="769"/>
        <n v="2120"/>
        <n v="31"/>
        <n v="11550"/>
        <n v="1444"/>
        <n v="4032"/>
        <n v="55000"/>
        <n v="749"/>
        <n v="5400"/>
        <n v="22100"/>
        <n v="2580"/>
        <n v="32190"/>
        <n v="37660"/>
        <n v="10215"/>
        <n v="3555.5"/>
        <n v="2190"/>
        <n v="22185"/>
        <n v="9025"/>
        <n v="2040"/>
        <n v="6120"/>
        <n v="5127"/>
        <n v="11355.300000000001"/>
        <n v="4968"/>
        <n v="1394"/>
        <n v="1530"/>
        <n v="70000"/>
        <n v="2865"/>
        <n v="5814"/>
        <n v="8797.5"/>
        <n v="1548"/>
        <n v="142800"/>
        <n v="4080"/>
        <n v="23800"/>
        <n v="3282"/>
        <n v="927"/>
        <n v="65824"/>
        <n v="23801.7"/>
        <n v="570"/>
        <n v="1105"/>
        <n v="2856"/>
        <n v="918"/>
        <n v="476"/>
        <n v="1218"/>
        <n v="532"/>
        <n v="1056"/>
        <n v="1258"/>
        <n v="1718"/>
        <n v="234"/>
        <n v="728"/>
        <n v="3964"/>
        <n v="1785"/>
        <n v="680"/>
        <n v="18711"/>
        <n v="1652"/>
        <n v="236"/>
        <n v="88"/>
        <n v="96"/>
        <n v="72"/>
        <n v="176"/>
        <n v="265"/>
        <n v="2993"/>
        <n v="4678"/>
        <n v="148"/>
        <n v="138"/>
        <n v="1560"/>
        <n v="1440"/>
        <n v="8000"/>
        <n v="7140"/>
        <n v="6222"/>
        <n v="22610"/>
        <n v="3502"/>
        <n v="1684"/>
        <n v="6676"/>
        <n v="544"/>
        <n v="732"/>
        <n v="272"/>
        <n v="270"/>
        <n v="560"/>
        <n v="160"/>
        <n v="2000"/>
        <n v="6360"/>
        <n v="82656"/>
        <n v="15283"/>
        <n v="104040"/>
        <n v="26928"/>
        <n v="6984"/>
        <n v="7440"/>
        <n v="13320"/>
        <n v="22134"/>
        <n v="74834"/>
        <n v="9350"/>
        <n v="7752"/>
        <n v="128060.7"/>
        <n v="72022.2"/>
        <n v="668610"/>
        <n v="110160"/>
        <n v="12096"/>
        <n v="53706.400000000001"/>
        <n v="96960"/>
        <n v="14210"/>
        <n v="11220"/>
        <n v="22950"/>
      </sharedItems>
    </cacheField>
    <cacheField name="פרק" numFmtId="173">
      <sharedItems count="10">
        <s v="00"/>
        <s v="01"/>
        <s v="02"/>
        <s v="03"/>
        <s v="04"/>
        <s v="05"/>
        <s v="06"/>
        <s v="07"/>
        <s v="08"/>
        <s v="0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0">
  <r>
    <s v="00.00.000.0000"/>
    <s v="מרכז ספורט שוהם"/>
    <m/>
    <m/>
    <m/>
    <x v="0"/>
    <x v="0"/>
  </r>
  <r>
    <s v="01.00.000.0000"/>
    <s v="שלב א- אזור A-פינוי ערימות העפר והבאת השטח למצב מדידה לפיתוח"/>
    <m/>
    <m/>
    <m/>
    <x v="0"/>
    <x v="1"/>
  </r>
  <r>
    <s v="01.01.000.0000"/>
    <s v="עבודות עפר"/>
    <m/>
    <m/>
    <m/>
    <x v="0"/>
    <x v="1"/>
  </r>
  <r>
    <s v="01.01.001.0000"/>
    <s v="הערות כלליות לפרק 01 עבודות עפר"/>
    <m/>
    <m/>
    <m/>
    <x v="0"/>
    <x v="1"/>
  </r>
  <r>
    <s v="01.01.001.0003"/>
    <s v="2. כל העבודות בפרק זה כפופות לנאמר ב&quot;מפרט כללי לעבודות בנין&quot; (&quot;האוגדן הכחול&quot;), כולל אופני המדידה, אלא אם צויין אחרת בסעיף."/>
    <s v="הערה"/>
    <m/>
    <m/>
    <x v="0"/>
    <x v="1"/>
  </r>
  <r>
    <s v="01.01.001.0005"/>
    <s v="3. מחירי עבודות העפר בפרק זה מתיחסות לעבודות המתבצעות בשטח המבנה ולעבודות פיתוח באתר הבניה של המבנה, לעבודות עפר לכבישים - ראה סעיפים בפרק 51."/>
    <s v="הערה"/>
    <m/>
    <m/>
    <x v="0"/>
    <x v="1"/>
  </r>
  <r>
    <s v="01.01.001.0006"/>
    <s v="4. אין מדידת חפירה לפי שלבי עומק. בכל אזור ימדד נפח החפירה המלא, לפי העומק בתחום הסעיף."/>
    <s v="הערה"/>
    <m/>
    <m/>
    <x v="0"/>
    <x v="1"/>
  </r>
  <r>
    <s v="01.01.001.0007"/>
    <s v="5א' - סעיפי החפירה כוללים הידוק רגיל של שתית (קרקעית חפירה), העברת מיטב החומר החפור המתאים לצרכי מילוי למרחק של עד 2 ק&quot;מ בשטח האתר, לרבות הידוק רגיל בשכבות של 20 ס&quot;מ. עבור העברה למרחקים גדולים יותר, ראה סעיף 51.020.0110."/>
    <s v="הערה"/>
    <m/>
    <m/>
    <x v="0"/>
    <x v="1"/>
  </r>
  <r>
    <s v="01.01.001.0008"/>
    <s v="5ב' - מחירי הסעיפים כוללים פינוי עודפי עפר ופסולת למקום שפך מאושר ע&quot;י הרשויות או לאתר אחר לפי הוראות המפקח, למרחק של עד 15 ק&quot;מ מהאתר. עבור העברת החומרלמרחק גדול יותר ראה סעיף 01.020.3500. המחיר אינו כולל תשלום אגרות. עבור אגרות שפיכה ישולם לקבלן בהתאם לסעיפים 01.020.5000-5050 או לפי הנחיות אחרות שי קבע היזם בחוזה לפני תחילת העבודה."/>
    <s v="הערה"/>
    <m/>
    <m/>
    <x v="0"/>
    <x v="1"/>
  </r>
  <r>
    <s v="01.01.001.0011"/>
    <s v="7. כל המחירים כוללים חומר + עבודה + רווח ונקובים בשקלים חדשים (ללא מע&quot;מ) והינם מחירי קבלן עבודות העפר."/>
    <s v="הערה"/>
    <m/>
    <m/>
    <x v="0"/>
    <x v="1"/>
  </r>
  <r>
    <s v="01.01.020.0000"/>
    <s v="חפירה ואגרה להטמנת עודפי עפר"/>
    <m/>
    <m/>
    <m/>
    <x v="0"/>
    <x v="1"/>
  </r>
  <r>
    <s v="01.01.020.0001"/>
    <s v="הערות: 1. כחפירה כללית יחושבו העבודות המבוצעות בקרקע ע&quot;י טרקטור מכל סוג שהוא, תוך הפעלתו בהילוך החזק ביותר. 2. מחירי החפירה כוללים (בין השאר) הידוק רגיל של שתית (קרקעית חפירה), העברת החומר המתאים למילוי (עד למרחק של 2 ק&quot;מ בשטח האתר), לרבות הידוק רגיל בשכבות של 20 ס&quot;מ. המחיר כולל פיזור המילוי סביב מבנים תת קרקעים שונים (גם אם מבוצע לא בצמוד לשלב עבודות החפירה) ו/או סילוק כל עודפי החפירה שנפסלו למילוי למקום שפך מאושר ע&quot;י הרשויות או לאתר, למרחק של עד 15 ק&quot;מ (להטמנה או לתחנת מעבר הקרובה ביותר לאתר) לפי הוראת המפקח. עבור העברת החומר למרחק גדול יותר ראה סעיף .01.020.3500 3. להעברת מיטב החומר החפור מתאים לצרכי מילוי באתר העבודה למרחק מעל ל- 2 ק&quot;מ - ראה סעיף 51.020.0110.4. לעבודות הכשרת השטח - ראה תת פרק 51.010."/>
    <s v="הערה"/>
    <m/>
    <m/>
    <x v="0"/>
    <x v="1"/>
  </r>
  <r>
    <s v="01.01.020.1230"/>
    <s v="חפירה כללית בשטח לעומק כולל בין 3 מ' ועד 5 מ' לכמות מעל 15,000 מ&quot;ק"/>
    <s v=" מ&quot;ק"/>
    <n v="23340"/>
    <n v="28"/>
    <x v="1"/>
    <x v="1"/>
  </r>
  <r>
    <s v="02.00.000.0000"/>
    <s v="שלב א- אזור B-פינוי ערימות העפר והבאת השטח למצב מדידה לפיתוח"/>
    <m/>
    <m/>
    <m/>
    <x v="0"/>
    <x v="2"/>
  </r>
  <r>
    <s v="02.01.000.0000"/>
    <s v="עבודות עפר"/>
    <m/>
    <m/>
    <m/>
    <x v="0"/>
    <x v="2"/>
  </r>
  <r>
    <s v="02.01.001.0000"/>
    <s v="הערות כלליות לפרק 01 עבודות עפר"/>
    <m/>
    <m/>
    <m/>
    <x v="0"/>
    <x v="2"/>
  </r>
  <r>
    <s v="02.01.001.0003"/>
    <s v="2. כל העבודות בפרק זה כפופות לנאמר ב&quot;מפרט כללי לעבודות בנין&quot; (&quot;האוגדן הכחול&quot;), כולל אופני המדידה, אלא אם צויין אחרת בסעיף."/>
    <s v="הערה"/>
    <m/>
    <m/>
    <x v="0"/>
    <x v="2"/>
  </r>
  <r>
    <s v="02.01.001.0005"/>
    <s v="3. מחירי עבודות העפר בפרק זה מתיחסות לעבודות המתבצעות בשטח המבנה ולעבודות פיתוח באתר הבניה של המבנה, לעבודות עפר לכבישים - ראה סעיפים בפרק 51."/>
    <s v="הערה"/>
    <m/>
    <m/>
    <x v="0"/>
    <x v="2"/>
  </r>
  <r>
    <s v="02.01.001.0006"/>
    <s v="4. אין מדידת חפירה לפי שלבי עומק. בכל אזור ימדד נפח החפירה המלא, לפי העומק בתחום הסעיף."/>
    <s v="הערה"/>
    <m/>
    <m/>
    <x v="0"/>
    <x v="2"/>
  </r>
  <r>
    <s v="02.01.001.0007"/>
    <s v="5א' - סעיפי החפירה כוללים הידוק רגיל של שתית (קרקעית חפירה), העברת מיטב החומר החפור המתאים לצרכי מילוי למרחק של עד 2 ק&quot;מ בשטח האתר, לרבות הידוק רגיל בשכבות של 20 ס&quot;מ. עבור העברה למרחקים גדולים יותר, ראה סעיף 51.020.0110."/>
    <s v="הערה"/>
    <m/>
    <m/>
    <x v="0"/>
    <x v="2"/>
  </r>
  <r>
    <s v="02.01.001.0008"/>
    <s v="5ב' - מחירי הסעיפים כוללים פינוי עודפי עפר ופסולת למקום שפך מאושר ע&quot;י הרשויות או לאתר אחר לפי הוראות המפקח, למרחק של עד 15 ק&quot;מ מהאתר. עבור העברת החומרלמרחק גדול יותר ראה סעיף 01.020.3500. המחיר אינו כולל תשלום אגרות. עבור אגרות שפיכה ישולם לקבלן בהתאם לסעיפים 01.020.5000-5050 או לפי הנחיות אחרות שי קבע היזם בחוזה לפני תחילת העבודה."/>
    <s v="הערה"/>
    <m/>
    <m/>
    <x v="0"/>
    <x v="2"/>
  </r>
  <r>
    <s v="02.01.001.0011"/>
    <s v="7. כל המחירים כוללים חומר + עבודה + רווח ונקובים בשקלים חדשים (ללא מע&quot;מ) והינם מחירי קבלן עבודות העפר."/>
    <s v="הערה"/>
    <m/>
    <m/>
    <x v="0"/>
    <x v="2"/>
  </r>
  <r>
    <s v="02.01.020.0000"/>
    <s v="חפירה ואגרה להטמנת עודפי עפר"/>
    <m/>
    <m/>
    <m/>
    <x v="0"/>
    <x v="2"/>
  </r>
  <r>
    <s v="02.01.020.0001"/>
    <s v="הערות: 1. כחפירה כללית יחושבו העבודות המבוצעות בקרקע ע&quot;י טרקטור מכל סוג שהוא, תוך הפעלתו בהילוך החזק ביותר. 2. מחירי החפירה כוללים (בין השאר) הידוק רגיל של שתית (קרקעית חפירה), העברת החומר המתאים למילוי (עד למרחק של 2 ק&quot;מ בשטח האתר), לרבות הידוק רגיל בשכבות של 20 ס&quot;מ. המחיר כולל פיזור המילוי סביב מבנים תת קרקעים שונים (גם אם מבוצע לא בצמוד לשלב עבודות החפירה) ו/או סילוק כל עודפי החפירה שנפסלו למילוי למקום שפך מאושר ע&quot;י הרשויות או לאתר, למרחק של עד 15 ק&quot;מ (להטמנה או לתחנת מעבר הקרובה ביותר לאתר) לפי הוראת המפקח. עבור העברת החומר למרחק גדול יותר ראה סעיף .01.020.3500 3. להעברת מיטב החומר החפור מתאים לצרכי מילוי באתר העבודה למרחק מעל ל- 2 ק&quot;מ - ראה סעיף 51.020.0110.4. לעבודות הכשרת השטח - ראה תת פרק 51.010."/>
    <s v="הערה"/>
    <m/>
    <m/>
    <x v="0"/>
    <x v="2"/>
  </r>
  <r>
    <s v="02.01.020.1230"/>
    <s v="חפירה כללית בשטח לעומק כולל בין 3 מ' ועד 5 מ' לכמות מעל 15,000 מ&quot;ק"/>
    <s v=" מ&quot;ק"/>
    <n v="1927"/>
    <n v="28"/>
    <x v="1"/>
    <x v="2"/>
  </r>
  <r>
    <s v="03.00.000.0000"/>
    <s v="שלב א- אזור C-פינוי ערימות העפר והבאת השטח למצב מדידה לפיתוח"/>
    <m/>
    <m/>
    <m/>
    <x v="0"/>
    <x v="3"/>
  </r>
  <r>
    <s v="03.01.000.0000"/>
    <s v="עבודות עפר"/>
    <m/>
    <m/>
    <m/>
    <x v="0"/>
    <x v="3"/>
  </r>
  <r>
    <s v="03.01.001.0000"/>
    <s v="הערות כלליות לפרק 01 עבודות עפר"/>
    <m/>
    <m/>
    <m/>
    <x v="0"/>
    <x v="3"/>
  </r>
  <r>
    <s v="03.01.001.0003"/>
    <s v="2. כל העבודות בפרק זה כפופות לנאמר ב&quot;מפרט כללי לעבודות בנין&quot; (&quot;האוגדן הכחול&quot;), כולל אופני המדידה, אלא אם צויין אחרת בסעיף."/>
    <s v="הערה"/>
    <m/>
    <m/>
    <x v="0"/>
    <x v="3"/>
  </r>
  <r>
    <s v="03.01.001.0005"/>
    <s v="3. מחירי עבודות העפר בפרק זה מתיחסות לעבודות המתבצעות בשטח המבנה ולעבודות פיתוח באתר הבניה של המבנה, לעבודות עפר לכבישים - ראה סעיפים בפרק 51."/>
    <s v="הערה"/>
    <m/>
    <m/>
    <x v="0"/>
    <x v="3"/>
  </r>
  <r>
    <s v="03.01.001.0006"/>
    <s v="4. אין מדידת חפירה לפי שלבי עומק. בכל אזור ימדד נפח החפירה המלא, לפי העומק בתחום הסעיף."/>
    <s v="הערה"/>
    <m/>
    <m/>
    <x v="0"/>
    <x v="3"/>
  </r>
  <r>
    <s v="03.01.001.0007"/>
    <s v="5א' - סעיפי החפירה כוללים הידוק רגיל של שתית (קרקעית חפירה), העברת מיטב החומר החפור המתאים לצרכי מילוי למרחק של עד 2 ק&quot;מ בשטח האתר, לרבות הידוק רגיל בשכבות של 20 ס&quot;מ. עבור העברה למרחקים גדולים יותר, ראה סעיף 51.020.0110."/>
    <s v="הערה"/>
    <m/>
    <m/>
    <x v="0"/>
    <x v="3"/>
  </r>
  <r>
    <s v="03.01.001.0008"/>
    <s v="5ב' - מחירי הסעיפים כוללים פינוי עודפי עפר ופסולת למקום שפך מאושר ע&quot;י הרשויות או לאתר אחר לפי הוראות המפקח, למרחק של עד 15 ק&quot;מ מהאתר. עבור העברת החומרלמרחק גדול יותר ראה סעיף 01.020.3500. המחיר אינו כולל תשלום אגרות. עבור אגרות שפיכה ישולם לקבלן בהתאם לסעיפים 01.020.5000-5050 או לפי הנחיות אחרות שי קבע היזם בחוזה לפני תחילת העבודה."/>
    <s v="הערה"/>
    <m/>
    <m/>
    <x v="0"/>
    <x v="3"/>
  </r>
  <r>
    <s v="03.01.001.0011"/>
    <s v="7. כל המחירים כוללים חומר + עבודה + רווח ונקובים בשקלים חדשים (ללא מע&quot;מ) והינם מחירי קבלן עבודות העפר."/>
    <s v="הערה"/>
    <m/>
    <m/>
    <x v="0"/>
    <x v="3"/>
  </r>
  <r>
    <s v="03.01.020.0000"/>
    <s v="חפירה ואגרה להטמנת עודפי עפר"/>
    <m/>
    <m/>
    <m/>
    <x v="0"/>
    <x v="3"/>
  </r>
  <r>
    <s v="03.01.020.0001"/>
    <s v="הערות: 1. כחפירה כללית יחושבו העבודות המבוצעות בקרקע ע&quot;י טרקטור מכל סוג שהוא, תוך הפעלתו בהילוך החזק ביותר. 2. מחירי החפירה כוללים (בין השאר) הידוק רגיל של שתית (קרקעית חפירה), העברת החומר המתאים למילוי (עד למרחק של 2 ק&quot;מ בשטח האתר), לרבות הידוק רגיל בשכבות של 20 ס&quot;מ. המחיר כולל פיזור המילוי סביב מבנים תת קרקעים שונים (גם אם מבוצע לא בצמוד לשלב עבודות החפירה) ו/או סילוק כל עודפי החפירה שנפסלו למילוי למקום שפך מאושר ע&quot;י הרשויות או לאתר, למרחק של עד 15 ק&quot;מ (להטמנה או לתחנת מעבר הקרובה ביותר לאתר) לפי הוראת המפקח. עבור העברת החומר למרחק גדול יותר ראה סעיף .01.020.3500 3. להעברת מיטב החומר החפור מתאים לצרכי מילוי באתר העבודה למרחק מעל ל- 2 ק&quot;מ - ראה סעיף 51.020.0110.4. לעבודות הכשרת השטח - ראה תת פרק 51.010."/>
    <s v="הערה"/>
    <m/>
    <m/>
    <x v="0"/>
    <x v="3"/>
  </r>
  <r>
    <s v="03.01.020.1230"/>
    <s v="חפירה כללית בשטח לעומק כולל בין 3 מ' ועד 5 מ' לכמות מעל 15,000 מ&quot;ק"/>
    <s v=" מ&quot;ק"/>
    <n v="34295"/>
    <n v="28"/>
    <x v="2"/>
    <x v="3"/>
  </r>
  <r>
    <s v="04.00.000.0000"/>
    <s v="שלב ב- ממדידה לפיתוח לגובה פיתוח מתוכנן"/>
    <m/>
    <m/>
    <m/>
    <x v="0"/>
    <x v="4"/>
  </r>
  <r>
    <s v="04.01.000.0000"/>
    <s v="עבודות עפר"/>
    <m/>
    <m/>
    <m/>
    <x v="0"/>
    <x v="4"/>
  </r>
  <r>
    <s v="04.01.001.0000"/>
    <s v="הערות כלליות לפרק 01 עבודות עפר"/>
    <m/>
    <m/>
    <m/>
    <x v="0"/>
    <x v="4"/>
  </r>
  <r>
    <s v="04.01.001.0003"/>
    <s v="2. כל העבודות בפרק זה כפופות לנאמר ב&quot;מפרט כללי לעבודות בנין&quot; (&quot;האוגדן הכחול&quot;), כולל אופני המדידה, אלא אם צויין אחרת בסעיף."/>
    <s v="הערה"/>
    <m/>
    <m/>
    <x v="0"/>
    <x v="4"/>
  </r>
  <r>
    <s v="04.01.001.0005"/>
    <s v="3. מחירי עבודות העפר בפרק זה מתיחסות לעבודות המתבצעות בשטח המבנה ולעבודות פיתוח באתר הבניה של המבנה, לעבודות עפר לכבישים - ראה סעיפים בפרק 51."/>
    <s v="הערה"/>
    <m/>
    <m/>
    <x v="0"/>
    <x v="4"/>
  </r>
  <r>
    <s v="04.01.001.0006"/>
    <s v="4. אין מדידת חפירה לפי שלבי עומק. בכל אזור ימדד נפח החפירה המלא, לפי העומק בתחום הסעיף."/>
    <s v="הערה"/>
    <m/>
    <m/>
    <x v="0"/>
    <x v="4"/>
  </r>
  <r>
    <s v="04.01.001.0007"/>
    <s v="5א' - סעיפי החפירה כוללים הידוק רגיל של שתית (קרקעית חפירה), העברת מיטב החומר החפור המתאים לצרכי מילוי למרחק של עד 2 ק&quot;מ בשטח האתר, לרבות הידוק רגיל בשכבות של 20 ס&quot;מ. עבור העברה למרחקים גדולים יותר, ראה סעיף 51.020.0110."/>
    <s v="הערה"/>
    <m/>
    <m/>
    <x v="0"/>
    <x v="4"/>
  </r>
  <r>
    <s v="04.01.001.0008"/>
    <s v="5ב' - מחירי הסעיפים כוללים פינוי עודפי עפר ופסולת למקום שפך מאושר ע&quot;י הרשויות או לאתר אחר לפי הוראות המפקח, למרחק של עד 15 ק&quot;מ מהאתר. עבור העברת החומרלמרחק גדול יותר ראה סעיף 01.020.3500. המחיר אינו כולל תשלום אגרות. עבור אגרות שפיכה ישולם לקבלן בהתאם לסעיפים 01.020.5000-5050 או לפי הנחיות אחרות שי קבע היזם בחוזה לפני תחילת העבודה."/>
    <s v="הערה"/>
    <m/>
    <m/>
    <x v="0"/>
    <x v="4"/>
  </r>
  <r>
    <s v="04.01.001.0011"/>
    <s v="7. כל המחירים כוללים חומר + עבודה + רווח ונקובים בשקלים חדשים (ללא מע&quot;מ) והינם מחירי קבלן עבודות העפר."/>
    <s v="הערה"/>
    <m/>
    <m/>
    <x v="0"/>
    <x v="4"/>
  </r>
  <r>
    <s v="04.01.020.0000"/>
    <s v="חפירה ואגרה להטמנת עודפי עפר"/>
    <m/>
    <m/>
    <m/>
    <x v="0"/>
    <x v="4"/>
  </r>
  <r>
    <s v="04.01.020.0001"/>
    <s v="הערות: 1. כחפירה כללית יחושבו העבודות המבוצעות בקרקע ע&quot;י טרקטור מכל סוג שהוא, תוך הפעלתו בהילוך החזק ביותר. 2. מחירי החפירה כוללים (בין השאר) הידוק רגיל של שתית (קרקעית חפירה), העברת החומר המתאים למילוי (עד למרחק של 2 ק&quot;מ בשטח האתר), לרבות הידוק רגיל בשכבות של 20 ס&quot;מ. המחיר כולל פיזור המילוי סביב מבנים תת קרקעים שונים (גם אם מבוצע לא בצמוד לשלב עבודות החפירה) ו/או סילוק כל עודפי החפירה שנפסלו למילוי למקום שפך מאושר ע&quot;י הרשויות או לאתר, למרחק של עד 15 ק&quot;מ (להטמנה או לתחנת מעבר הקרובה ביותר לאתר) לפי הוראת המפקח. עבור העברת החומר למרחק גדול יותר ראה סעיף .01.020.3500 3. להעברת מיטב החומר החפור מתאים לצרכי מילוי באתר העבודה למרחק מעל ל- 2 ק&quot;מ - ראה סעיף 51.020.0110.4. לעבודות הכשרת השטח - ראה תת פרק 51.010."/>
    <s v="הערה"/>
    <m/>
    <m/>
    <x v="0"/>
    <x v="4"/>
  </r>
  <r>
    <s v="04.01.020.1190"/>
    <s v="חפירה כללית בשטח לעומק כולל בין 1 מ' ועד 3 מ' לכמות מעל 5,000 מ&quot;ק"/>
    <s v=" מ&quot;ק"/>
    <n v="8315"/>
    <n v="28"/>
    <x v="3"/>
    <x v="4"/>
  </r>
  <r>
    <s v="05.00.000.0000"/>
    <s v="פיתוח פארק"/>
    <m/>
    <m/>
    <m/>
    <x v="0"/>
    <x v="5"/>
  </r>
  <r>
    <s v="05.01.000.0000"/>
    <s v="עבודות עפר"/>
    <m/>
    <m/>
    <m/>
    <x v="0"/>
    <x v="5"/>
  </r>
  <r>
    <s v="05.01.001.0000"/>
    <s v="עבודות עפר"/>
    <m/>
    <m/>
    <m/>
    <x v="0"/>
    <x v="5"/>
  </r>
  <r>
    <s v="05.01.001.0003"/>
    <s v="2. כל העבודות בפרק זה כפופות לנאמר ב&quot;מפרט כללי לעבודות בנין&quot; (&quot;האוגדן הכחול&quot;), כולל אופני המדידה, אלא אם צויין אחרת בסעיף."/>
    <s v="הערה"/>
    <m/>
    <m/>
    <x v="0"/>
    <x v="5"/>
  </r>
  <r>
    <s v="05.01.001.0006"/>
    <s v="4. אין מדידת חפירה לפי שלבי עומק. בכל אזור ימדד נפח החפירה המלא, לפי העומק בתחום הסעיף."/>
    <s v="הערה"/>
    <m/>
    <m/>
    <x v="0"/>
    <x v="5"/>
  </r>
  <r>
    <s v="05.01.001.0007"/>
    <s v="5א' - סעיפי החפירה כוללים הידוק רגיל של שתית (קרקעית חפירה), העברת מיטב החומר החפור המתאים לצרכי מילוי למרחק של עד 2 ק&quot;מ בשטח האתר, לרבות הידוק רגיל בשכבות של 20 ס&quot;מ. עבור העברה למרחקים גדולים יותר, ראה סעיף 51.020.0110."/>
    <s v="הערה"/>
    <m/>
    <m/>
    <x v="0"/>
    <x v="5"/>
  </r>
  <r>
    <s v="05.01.001.0008"/>
    <s v="5ב' - מחירי הסעיפים כוללים פינוי עודפי עפר ופסולת למקום שפך מאושר ע&quot;י הרשויות או לאתר אחר לפי הוראות המפקח, למרחק של עד 15 ק&quot;מ מהאתר. עבור העברת החומרלמרחק גדול יותר ראה סעיף 01.020.3500. המחיר אינו כולל תשלום אגרות. עבור אגרות שפיכה ישולם לקבלן בהתאם לקבלות שיציג ויאושרו ע&quot;י מזמין העבודה או לפי הנ חיות אחרות שיקבע היזם בחוזה לפני תחילת העבודה."/>
    <s v="הערה"/>
    <m/>
    <m/>
    <x v="0"/>
    <x v="5"/>
  </r>
  <r>
    <s v="05.01.001.0011"/>
    <s v="7. כל המחירים כוללים חומר + עבודה + רווח ונקובים בשקלים חדשים (ללא מע&quot;מ) והינם מחירי קבלן עבודות העפר."/>
    <s v="הערה"/>
    <m/>
    <m/>
    <x v="0"/>
    <x v="5"/>
  </r>
  <r>
    <s v="05.01.020.0000"/>
    <s v="חפירה ואגרה להטמנת עודפי עפר"/>
    <m/>
    <m/>
    <m/>
    <x v="0"/>
    <x v="5"/>
  </r>
  <r>
    <s v="05.01.020.0001"/>
    <s v="הערות: 1. כחפירה כללית יחושבו העבודות המבוצעות בקרקע ע&quot;י טרקטור מכל סוג שהוא, תוך הפעלתו בהילוך החזק ביותר.                   2. מחירי החפירה כוללים (בין השאר) הידוק רגיל של שתית (קרקעית חפירה), העברת החומר המתאים למילוי, לרבות הידוק רגיל בשכבות של 20 ס&quot;מ. המחיר כולל פיזור המילוי סביב מבנים תת קרקעים שונים (גם אם מבוצע לא בצמוד לשלב עבודות החפירה) ו/או סילוק כל עודפי החפירה שנפסלו למילוי למקום שפך מאושר ע&quot;י הרשויות או לאתר (להטמנה או לתחנת מעבר הקרובה ביותר לאתר) לפי הוראת המפקח."/>
    <s v="הערה"/>
    <m/>
    <m/>
    <x v="0"/>
    <x v="5"/>
  </r>
  <r>
    <s v="05.01.020.0140"/>
    <s v="חפירה ליסודות עוברים ראשי כלונס וקורות קשר, הרחבות וכד' לעומק כולל בין 1 מ' עד 2 מ'"/>
    <s v=" מ&quot;ק"/>
    <n v="3"/>
    <n v="60"/>
    <x v="4"/>
    <x v="5"/>
  </r>
  <r>
    <s v="05.01.020.1190"/>
    <s v="חפירה כללית בשטח לעומק כולל בין 1 מ' ועד 3 מ' לכמות מעל 5,000 מ&quot;ק (חפירה מגובה 0 - לצורך החלפת קרקע)"/>
    <s v=" מ&quot;ק"/>
    <n v="12570"/>
    <n v="27"/>
    <x v="5"/>
    <x v="5"/>
  </r>
  <r>
    <s v="05.01.050.0000"/>
    <s v="מילוי מובא, מצעים והידוק"/>
    <m/>
    <m/>
    <m/>
    <x v="0"/>
    <x v="5"/>
  </r>
  <r>
    <s v="05.01.050.0010"/>
    <s v="מילוי מובא מחומר נברר (סוג ג') לרבות פיזור בשכבות של 20 ס&quot;מ והידוק (למילוי ההפרש בין המדידה לתחתית גובה הביסוס)"/>
    <s v=" מ&quot;ק"/>
    <n v="10880"/>
    <n v="78"/>
    <x v="6"/>
    <x v="5"/>
  </r>
  <r>
    <s v="05.01.050.0011"/>
    <s v="מילוי מובא מחומר נברר (סוג ג') לרבות פיזור בשכבות של 20 ס&quot;מ והידוק (לצורך מילוי לצורך ביסוס המרצפים השונים)"/>
    <s v=" מ&quot;ק"/>
    <n v="6800"/>
    <n v="78"/>
    <x v="7"/>
    <x v="5"/>
  </r>
  <r>
    <s v="05.01.050.0030"/>
    <s v="מילוי בחול מובא לרבות פיזור בשכבות של 20 ס&quot;מ. (הידוקנמדד בנפרד) (סעיף זה משמש לצורך הגינון והמדשאות ,בגינון יש להוסיף לערבב בקומפוסט לבורות השתילה, כ-150מ&quot;ק. ובמדשאות יש להוסיף שכבת חול של 5 ס&quot;מ לפני ערבובהקומפוסט, -כ225 מ&quot;ק)-יש להביא חול נקי שאינו חול ים."/>
    <s v=" מ&quot;ק"/>
    <n v="375"/>
    <n v="160"/>
    <x v="8"/>
    <x v="5"/>
  </r>
  <r>
    <s v="05.01.050.0102"/>
    <s v="מצע סוג א', לרבות פיזור בשכבות של 20 ס&quot;מ והידוק לא מבוקר, המצע יסופק ממחצבה מאושרת. המחיר הינו לכמות מעל 500 מ&quot;ק"/>
    <s v=" מ&quot;ק"/>
    <n v="4020"/>
    <n v="145"/>
    <x v="9"/>
    <x v="5"/>
  </r>
  <r>
    <s v="05.01.050.0230"/>
    <s v="תוספת למצעים מהודקים (בהידוק לא מבוקר) עבור הידוק מבוקר"/>
    <s v=" מ&quot;ק"/>
    <n v="4020"/>
    <n v="2"/>
    <x v="10"/>
    <x v="5"/>
  </r>
  <r>
    <s v="05.02.000.0000"/>
    <s v="עבודות בטון יצוק באתר"/>
    <m/>
    <m/>
    <m/>
    <x v="0"/>
    <x v="5"/>
  </r>
  <r>
    <s v="05.02.010.0000"/>
    <s v="ראשי כלונסאות"/>
    <m/>
    <m/>
    <m/>
    <x v="0"/>
    <x v="5"/>
  </r>
  <r>
    <s v="05.02.010.0007"/>
    <s v="כל הבטונים ב-30 דרגות חשיפה בהתאם לתכניות ו/או לפי תקן 118"/>
    <s v="הערה"/>
    <m/>
    <m/>
    <x v="0"/>
    <x v="5"/>
  </r>
  <r>
    <s v="05.02.010.0008"/>
    <s v="כל הסעיפים כוללים יציקות בשטחים קטנים ובתוואי מעוגל וקשתי ומשופע, אלא אם צויין אחרת במפורש"/>
    <s v="הערה"/>
    <m/>
    <m/>
    <x v="0"/>
    <x v="5"/>
  </r>
  <r>
    <s v="05.02.010.0010"/>
    <s v="ראשי כלונס מבטון במידות שונות"/>
    <s v=" מ&quot;ק"/>
    <n v="2"/>
    <n v="1148"/>
    <x v="11"/>
    <x v="5"/>
  </r>
  <r>
    <s v="05.02.011.0000"/>
    <s v="מצעים לעבודות בטון"/>
    <m/>
    <m/>
    <m/>
    <x v="0"/>
    <x v="5"/>
  </r>
  <r>
    <s v="05.02.011.0030"/>
    <s v="מצע בטון רזה ב-20 בעובי 5 ס&quot;מ מתחת לקורות יסוד, ס&quot;מ מתחת לראשי כלונס"/>
    <s v=" מ&quot;ר"/>
    <n v="1"/>
    <n v="97"/>
    <x v="12"/>
    <x v="5"/>
  </r>
  <r>
    <s v="05.02.011.0040"/>
    <s v="מצע בטון רזה ב-20 בעובי 5 ס&quot;מ מתחת למרצפים"/>
    <s v=" מ&quot;ר"/>
    <n v="2350"/>
    <n v="48"/>
    <x v="13"/>
    <x v="5"/>
  </r>
  <r>
    <s v="05.02.011.0082"/>
    <s v="מצע ארגזי פוליסטירן מוקצף בגובה 15,20 ס&quot;מ מתחת לראשי כלונס"/>
    <s v=" מ&quot;ר"/>
    <n v="1"/>
    <n v="93"/>
    <x v="14"/>
    <x v="5"/>
  </r>
  <r>
    <s v="05.02.050.0000"/>
    <s v="מרצפים ורצפות"/>
    <m/>
    <m/>
    <m/>
    <x v="0"/>
    <x v="5"/>
  </r>
  <r>
    <s v="05.02.050.0050"/>
    <s v="מרצפי בטון ב-30 (שקיעה &quot;5, חשיפה 2-4) יצוקים על מצע או על הקרקע בעובי 20 ס&quot;מ (המצע נמדד בנפרד)"/>
    <s v=" מ&quot;ר"/>
    <n v="2350"/>
    <n v="185"/>
    <x v="15"/>
    <x v="5"/>
  </r>
  <r>
    <s v="05.02.100.0000"/>
    <s v="פלדת זיון"/>
    <m/>
    <m/>
    <m/>
    <x v="0"/>
    <x v="5"/>
  </r>
  <r>
    <s v="05.02.100.0011"/>
    <s v="מוטות פלדה עגולים ומצולעים בכל הקטרים והאורכים לזיון הבטון"/>
    <s v=" טון"/>
    <n v="0.3"/>
    <n v="5143"/>
    <x v="16"/>
    <x v="5"/>
  </r>
  <r>
    <s v="05.02.100.0031"/>
    <s v="רשתות פלדה מרותכות בכל הקטרים והאורכים לזיון הבטון"/>
    <s v=" טון"/>
    <n v="28.2"/>
    <n v="5219"/>
    <x v="17"/>
    <x v="5"/>
  </r>
  <r>
    <s v="05.07.000.0000"/>
    <s v="עבודות מים"/>
    <m/>
    <m/>
    <m/>
    <x v="0"/>
    <x v="5"/>
  </r>
  <r>
    <s v="05.07.001.0000"/>
    <s v="עבודות מים"/>
    <m/>
    <m/>
    <m/>
    <x v="0"/>
    <x v="5"/>
  </r>
  <r>
    <s v="05.07.001.0001"/>
    <s v="2. כל העבודות בפרק זה כפופות לנאמר ב&quot;מפרט כללי לעבודות בנין (&quot;האוגדן הכחול&quot;), כולל אופני המדידה והתשלום, אלא אם צויין אחרת בסעיף"/>
    <s v="הערה"/>
    <m/>
    <m/>
    <x v="0"/>
    <x v="5"/>
  </r>
  <r>
    <s v="05.07.001.0005"/>
    <s v="3. מחירי הצינורות והאביזרים המונחים בקרקע כוללים את עבודת החפירה ו/או החציבה בכל סוגי הקרקע, פרט לסלע מוצק רצוף. תוספת עבור חציבה - ראה סעיף 57.011.0970"/>
    <s v="הערה"/>
    <m/>
    <m/>
    <x v="0"/>
    <x v="5"/>
  </r>
  <r>
    <s v="05.07.001.0006"/>
    <s v="9. כל המחירים כוללים חומר + עבודה + רווח ונקובים בשקלים חדשים (ללא מע&quot;מ) והינם מחירי קבלן עבודות מים, ביוב ותיעול."/>
    <s v="הערה"/>
    <m/>
    <m/>
    <x v="0"/>
    <x v="5"/>
  </r>
  <r>
    <s v="05.07.001.0007"/>
    <s v="בסעיפים שאינם נכללים במפרט הכללי או מנוגדים לנאמר בו, יש להשתמש רק במקרים של דרישה מיוחדת."/>
    <s v="הערה"/>
    <m/>
    <m/>
    <x v="0"/>
    <x v="5"/>
  </r>
  <r>
    <s v="05.07.001.0010"/>
    <s v="ביצוע גמל מים עבור מגוף ראשי &quot;4. כולל : הכל קומפלט כולל ביצוע הגמל וגידור האתר."/>
    <s v="קומפ'"/>
    <n v="1"/>
    <n v="25500"/>
    <x v="18"/>
    <x v="5"/>
  </r>
  <r>
    <s v="05.07.001.0020"/>
    <s v="מגופים, שסתומי אוויר, חיבורי לקו קיים, מעבר פלדה לפוליתילן, שטיפה, חיטוי ובדיקת לחץ"/>
    <s v="קומפ'"/>
    <n v="1"/>
    <n v="12750"/>
    <x v="19"/>
    <x v="5"/>
  </r>
  <r>
    <s v="05.07.001.0299"/>
    <s v="צינורות פוליאתילן מצולב קוטר 90 מ&quot;מ, דוגמת &quot;פקסגול&quot; דרג 10 או ש&quot;ע, לא כולל ספחים למעט מחברים, מונחים בקרקע בעומק עד 1.25 מ', לרבות עבודות חפירה, עטיפתחול ומילוי חוזר"/>
    <s v=" מטר"/>
    <n v="500"/>
    <n v="160"/>
    <x v="20"/>
    <x v="5"/>
  </r>
  <r>
    <s v="05.07.001.0300"/>
    <s v="צינורות פוליאתילן מצולב קוטר 160 מ&quot;מ, דוגמת &quot;פקסגול&quot; דרג 10 או ש&quot;ע, לא כולל ספחים למעט מחברים, מונחים בקרקע בעומק עד 1.25 מ', לרבות עבודות חפירה, עטיפת חול ומילוי חוזר"/>
    <s v=" מטר"/>
    <n v="680"/>
    <n v="286"/>
    <x v="21"/>
    <x v="5"/>
  </r>
  <r>
    <s v="05.07.026.0000"/>
    <s v="ברזי כיבוי אש"/>
    <m/>
    <m/>
    <m/>
    <x v="0"/>
    <x v="5"/>
  </r>
  <r>
    <s v="05.07.026.0023"/>
    <s v="ברז כיבוי אש (הידרנט) חיצוני בודד קוטר &quot;3, מחובר ע&quot;י אוגן, לרבות זקף קוטר &quot;4 גוש בטון לעיגון, מצמד שטורץ וחיבור לקו מים"/>
    <s v="קומפ'"/>
    <n v="14"/>
    <n v="1921"/>
    <x v="22"/>
    <x v="5"/>
  </r>
  <r>
    <s v="05.08.000.0000"/>
    <s v="חשמל ותאורה"/>
    <m/>
    <m/>
    <m/>
    <x v="0"/>
    <x v="5"/>
  </r>
  <r>
    <s v="05.08.001.0000"/>
    <s v="הכנות לתאורת חוץ"/>
    <m/>
    <m/>
    <m/>
    <x v="0"/>
    <x v="5"/>
  </r>
  <r>
    <s v="05.08.001.0010"/>
    <s v="הכנות לתאורת חוץ"/>
    <s v="הערה"/>
    <m/>
    <m/>
    <x v="0"/>
    <x v="5"/>
  </r>
  <r>
    <s v="05.08.001.0020"/>
    <s v="כל המחירים כוללים אספקה, הובלה, התקנה ואחריות."/>
    <s v="הערה"/>
    <m/>
    <m/>
    <x v="0"/>
    <x v="5"/>
  </r>
  <r>
    <s v="05.08.001.0030"/>
    <s v="התאור בכתב הכמויות הוא תמציתי בלבד, ואינו גורע מהכתוב ב&quot;ספר הכחול&quot; פרק 08 והמפרט המיוחד למכרז זה."/>
    <s v="הערה"/>
    <m/>
    <m/>
    <x v="0"/>
    <x v="5"/>
  </r>
  <r>
    <s v="05.08.001.0040"/>
    <s v="השלמות לכתב הכמויות וכן איפיוני ציוד והסברים מפורטים יותר, ראה פירוט במפרט הטכני הרלוונטי למכרז זה."/>
    <s v="הערה"/>
    <m/>
    <m/>
    <x v="0"/>
    <x v="5"/>
  </r>
  <r>
    <s v="05.08.001.0050"/>
    <s v="הקבלן חייב לתמחר את הציוד לפי המצויין במכרז ולא ציוד אחר."/>
    <s v="הערה"/>
    <m/>
    <m/>
    <x v="0"/>
    <x v="5"/>
  </r>
  <r>
    <s v="05.08.001.0060"/>
    <s v="מובלים"/>
    <s v="הערה"/>
    <m/>
    <m/>
    <x v="0"/>
    <x v="5"/>
  </r>
  <r>
    <s v="05.08.001.0070"/>
    <s v="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
    <s v="הערה"/>
    <m/>
    <m/>
    <x v="0"/>
    <x v="5"/>
  </r>
  <r>
    <s v="05.08.001.0080"/>
    <s v="ביצוע לפי סעיף 08.03.07 במפרט הבין משרדי ולפי פרט."/>
    <s v="הערה"/>
    <m/>
    <m/>
    <x v="0"/>
    <x v="5"/>
  </r>
  <r>
    <s v="05.08.001.0090"/>
    <s v="צינור מפוליאתילן דרג 12.5 י.ק.ע 13.5, בקוטר 63 מ&quot;מ, התקנה תת קרקעית, עם פסי סימון בצבע כנדרש לפי סוג המערכת שבתכנון, כולל חוטי משיכה 8 מ&quot;מ מניילון כולל כל הנדרש לפי סעיף 08.1.021."/>
    <s v=" מטר"/>
    <n v="200"/>
    <n v="20.309999999999999"/>
    <x v="23"/>
    <x v="5"/>
  </r>
  <r>
    <s v="05.08.001.0100"/>
    <s v="צינורות פלסטיים גמישים שרשוריים דו שכבתי"/>
    <s v="הערה"/>
    <m/>
    <m/>
    <x v="0"/>
    <x v="5"/>
  </r>
  <r>
    <s v="05.08.001.0110"/>
    <s v="צינור שרשורי דו שכבתי בקוטר 75 מ&quot;מ כולל מופות יחודיות לצנרת זו כולל חוטי משיכה 8 מ&quot;מ מניילון כולל כל הנדרש לפי סעיף 08.1.021."/>
    <s v=" מטר"/>
    <n v="4300"/>
    <n v="12.82"/>
    <x v="24"/>
    <x v="5"/>
  </r>
  <r>
    <s v="05.08.001.0120"/>
    <s v="צינור שרשורי דו שכבתי בקוטר 110 מ&quot;מ כולל מופות יחודיות לצנרת זו כולל חוטי משיכה 8 מ&quot;מ מניילון כולל כל הנדרש לפי סעיף 08.1.021."/>
    <s v=" מטר"/>
    <n v="3300"/>
    <n v="27.79"/>
    <x v="25"/>
    <x v="5"/>
  </r>
  <r>
    <s v="05.08.001.0130"/>
    <s v="שרוולים"/>
    <s v="הערה"/>
    <m/>
    <m/>
    <x v="0"/>
    <x v="5"/>
  </r>
  <r>
    <s v="05.08.001.0150"/>
    <s v="תאים יצוקים או בנויים או טרומיים"/>
    <s v="הערה"/>
    <m/>
    <m/>
    <x v="0"/>
    <x v="5"/>
  </r>
  <r>
    <s v="05.08.001.0160"/>
    <s v="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
    <s v="הערה"/>
    <m/>
    <m/>
    <x v="0"/>
    <x v="5"/>
  </r>
  <r>
    <s v="05.08.001.0170"/>
    <s v="ביצוע לפי סעיף 08.03.09.02 במפרט הבין משרדי ולפי פרט."/>
    <s v="הערה"/>
    <m/>
    <m/>
    <x v="0"/>
    <x v="5"/>
  </r>
  <r>
    <s v="05.08.001.0180"/>
    <s v="תא בקרה לכבלים /צינורות טרומי כולל כל הנדרש לפי סעיף 08.1.162 בקוטר פנימי 80 ס&quot;מ ועומק 100 ס&quot;מ מסגרת ומכסה מסוג B125 לפי ת&quot;י 489."/>
    <s v="קומפ'"/>
    <n v="39"/>
    <n v="1699.71"/>
    <x v="26"/>
    <x v="5"/>
  </r>
  <r>
    <s v="05.08.001.0190"/>
    <s v="תוספת למחיר תא בקרה בקוטר 80 ס&quot;מ עבור מסגרת מרובעת/עגולה ממתכת ומכסה עגול יצוק ממתכת B125 לפי ת&quot;י 489."/>
    <s v="קומפ'"/>
    <n v="39"/>
    <n v="641.4"/>
    <x v="27"/>
    <x v="5"/>
  </r>
  <r>
    <s v="05.08.001.0200"/>
    <s v="גומחות בטון עבור חח&quot;י"/>
    <s v="הערה"/>
    <m/>
    <m/>
    <x v="0"/>
    <x v="5"/>
  </r>
  <r>
    <s v="05.08.001.0210"/>
    <s v="מחיר גומחה כולל תעלת כבלים וצנרת יצוקה מבטון מתחת לגומחה, הצבה וביסוס בהתאם לתוכניות, תאום עם חח&quot;י לפי פרט מעודכן באתר חח&quot;י, וכולל את כל עבודות העפר, חומרי ועבודות העזר והלוואי, אספקה, הובלה, התקנה ואחריות וכל העבודות הנדרשות במסמכי החוזה."/>
    <s v="הערה"/>
    <m/>
    <m/>
    <x v="0"/>
    <x v="5"/>
  </r>
  <r>
    <s v="05.08.001.0220"/>
    <s v="גומחת בטון מקורה לארון מונים כפול חח&quot;י במידות פנים 80X40 ס&quot;מ וגובה חיצוני 250 ס&quot;מ כולל כל הנדרש לפי סעיף 08.1.231"/>
    <s v="קומפ'"/>
    <n v="2"/>
    <n v="1443.15"/>
    <x v="28"/>
    <x v="5"/>
  </r>
  <r>
    <s v="05.08.001.0230"/>
    <s v="עבודות חפירה ו/או חציבה ומילוי"/>
    <s v="הערה"/>
    <m/>
    <m/>
    <x v="0"/>
    <x v="5"/>
  </r>
  <r>
    <s v="05.08.001.0240"/>
    <s v="מחיר חפירה ו/או חציבה כולל מילוי מהודק בשכבות בהתאם לפרטי מבנה הכביש/מדרכה/שצ&quot;פ ופרק 51 במפרט הכללי, חול לריפוד הכבלים או הצינורות ולכיסויים, לרבות שכבות חול בין שכבות צינורות, סרטי סימון, הידוק, החזרת פני השטח לקדמותו וסילוק עודפי חפירה ו/או חציבה."/>
    <s v="הערה"/>
    <m/>
    <m/>
    <x v="0"/>
    <x v="5"/>
  </r>
  <r>
    <s v="05.08.001.0250"/>
    <s v="ביצוע לפי סעיף 08.02.03 במפרט הבין משרדי ולפי פרט."/>
    <s v="הערה"/>
    <m/>
    <m/>
    <x v="0"/>
    <x v="5"/>
  </r>
  <r>
    <s v="05.08.001.0260"/>
    <s v="חפירה ו/או חציבה של תעלות לכבלים כולל כל הנדרש לפי סעיף 08.1.252 ברוחב 40 ס&quot;מ ועומק 100 ס&quot;מ באמצעות כל כלי מכאני שיידרש לרבות חופר-תעלות או בעבודת ידיים, בכל סוגי הקרקע."/>
    <s v=" מטר"/>
    <n v="5600"/>
    <n v="38.479999999999997"/>
    <x v="29"/>
    <x v="5"/>
  </r>
  <r>
    <s v="05.08.001.0270"/>
    <s v="חפירת גישוש בכלים ו/או בידיים לרבות חשיפת צנרת וכבלים קיימים, סימונם, מדידה ע&quot;י מודד מוסמך ורישום במפה, כיסוי בחול נקי והחזרת מצב לקדמותו, כולל קבלת אישור המפקח בכתב לפני הביצוע."/>
    <s v=" מ&quot;ק"/>
    <n v="10"/>
    <n v="117.59"/>
    <x v="30"/>
    <x v="5"/>
  </r>
  <r>
    <s v="05.08.001.0280"/>
    <s v="חפירת תעלה לצנרת בכל סוגי הקרקע, מעל או מתחת מכשול (מעביר מים, קו בזק, צנרת מים וכו'), לרוחבו של המכשול להנחת הצנרת."/>
    <s v=" מטר"/>
    <n v="50"/>
    <n v="106.9"/>
    <x v="31"/>
    <x v="5"/>
  </r>
  <r>
    <s v="05.08.001.0290"/>
    <s v="יציקת בטון ב-20 להגנת צנרת מעל מכשול ו/או לכל מקום שיידרש (לפי דרישת המפקח)."/>
    <s v=" מ&quot;ק"/>
    <n v="10"/>
    <n v="361.32"/>
    <x v="32"/>
    <x v="5"/>
  </r>
  <r>
    <s v="05.08.001.0310"/>
    <s v="פתיחת כביש קיים לצורך הנחת צנרת לרבות ניסור אספלט ושבירת בטון קיים בעומק השכבות הקיימות ו/או פירוק ריצוף בשטח כבישים, חפירה וחציבה לרבות בעבודת ידיים לעומק עד 150 ס&quot;מ וברוחב עד 60 ס&quot;מ, ריפוד וכיסוי חול, מילוי החפירה בשכבות המצע, תיקון הכביש, החזרת המצב לקדמותו וסימון בר קיימא של קצות הצנרת."/>
    <s v=" מטר"/>
    <n v="100"/>
    <n v="117.59"/>
    <x v="33"/>
    <x v="5"/>
  </r>
  <r>
    <s v="05.08.001.0320"/>
    <s v="יסודות לעמודי תאורה"/>
    <s v="הערה"/>
    <m/>
    <m/>
    <x v="0"/>
    <x v="5"/>
  </r>
  <r>
    <s v="05.08.001.0330"/>
    <s v="מחיר יסוד לעמוד תאורה כולל מדידה, סימון, חפירה וחציבת בור,בטון, זיון, מערכת בורגי עיגון (לרבות פסי פלדה אומים ודסקיות), שרוולי מעבר, מילוי מרווחים, סילוק עודפי עפר, החזרת מצב לקדמותו, תכנון ביצוע ע&quot;ח הקבלן כולל השכרת שרותי מהנדס ביסוס וקונסטרוקטור וכל עבודות וחומרי העזר הנדרשים על פי מסמכי החוזה."/>
    <s v="הערה"/>
    <m/>
    <m/>
    <x v="0"/>
    <x v="5"/>
  </r>
  <r>
    <s v="05.08.001.0340"/>
    <s v="מידות סופיות של בסיס של יציקת הבטון יחושבו ויאושרו על ידי מהנדס קונסטרוקטור מטעם הקבלן ועל חשבונו, בהתאם לתנאי קרקע, מיקום, והעומסים על העמוד."/>
    <s v="הערה"/>
    <m/>
    <m/>
    <x v="0"/>
    <x v="5"/>
  </r>
  <r>
    <s v="05.08.001.0350"/>
    <s v="ביצוע לפי סעיף 08.06.02 במפרט הבין משרדי ולפי פרט."/>
    <s v="הערה"/>
    <m/>
    <m/>
    <x v="0"/>
    <x v="5"/>
  </r>
  <r>
    <s v="05.08.001.0360"/>
    <s v="יסוד לעמוד תאורה כולל כל הנדרש לפי סעיף 08.1.360 בגובה עד 5 מ' יצוק מבטון ב - 30 במידות 60/60/80 ס&quot;מ."/>
    <s v="קומפ'"/>
    <n v="127"/>
    <n v="684.16"/>
    <x v="34"/>
    <x v="5"/>
  </r>
  <r>
    <s v="05.08.001.0380"/>
    <s v="יסוד לעמוד תאורה כולל כל הנדרש לפי סעיף 08.1.360 בגובה 11-12 מ' יצוק מבטון ב- 30 במידות 90/90/170 ס&quot;מ."/>
    <s v="קומפ'"/>
    <n v="17"/>
    <n v="1389.7"/>
    <x v="35"/>
    <x v="5"/>
  </r>
  <r>
    <s v="05.08.001.0390"/>
    <s v="תאורה זמנית"/>
    <s v="הערה"/>
    <m/>
    <m/>
    <x v="0"/>
    <x v="5"/>
  </r>
  <r>
    <s v="05.08.001.0400"/>
    <s v="אספקה, התקנה, חיבור (לרבות למקור הזנה), הפעלה ואחזקת תאורה זמנית על עמודי עץ, תשלום השימוש עבור שדה/לילה קומפלט (יסוד בטון, עמוד, עוגנים, עמוד תמך, זרועות,כבלים, פנסים, קופסאות אבטחה, כבלי הזנה, כבל הזנה עילי עם תיל נושא מפלדה עד העמוד הבא), הציוד בבעלות הקבלן."/>
    <s v=" יח'"/>
    <n v="500"/>
    <n v="13.89"/>
    <x v="36"/>
    <x v="5"/>
  </r>
  <r>
    <s v="05.08.001.0410"/>
    <s v="פירוק שדה תאורה זמנית וסילוקו מאתר העבודה, למחסני הקבלן. המדידה לפי שדה."/>
    <s v=" יח'"/>
    <n v="10"/>
    <n v="251.21"/>
    <x v="37"/>
    <x v="5"/>
  </r>
  <r>
    <s v="05.08.002.0000"/>
    <s v="עמודי תאורה"/>
    <m/>
    <m/>
    <m/>
    <x v="0"/>
    <x v="5"/>
  </r>
  <r>
    <s v="05.08.002.0010"/>
    <s v="כל המחירים כוללים אספקה, הובלה, התקנה ואחריות."/>
    <s v="הערה"/>
    <m/>
    <m/>
    <x v="0"/>
    <x v="5"/>
  </r>
  <r>
    <s v="05.08.002.0020"/>
    <s v="התאור בכתב הכמויות הוא תמציתי בלבד, ואינו גורע מהמפרט הטכני 08 והמפרט המיוחד למכרז זה."/>
    <s v="הערה"/>
    <m/>
    <m/>
    <x v="0"/>
    <x v="5"/>
  </r>
  <r>
    <s v="05.08.002.0030"/>
    <s v="השלמות לכתב הכמיות וכן איפיוני ציוד והסברים מפורטים יותר, ראה פירוט במפרט הטכני הרלוונטי למכרז זה."/>
    <s v="הערה"/>
    <m/>
    <m/>
    <x v="0"/>
    <x v="5"/>
  </r>
  <r>
    <s v="05.08.002.0040"/>
    <s v="הקבלן חייב לתמחר את הציוד לפי המצויין במכרז ולא ציוד אחר."/>
    <s v="הערה"/>
    <m/>
    <m/>
    <x v="0"/>
    <x v="5"/>
  </r>
  <r>
    <s v="05.08.002.0050"/>
    <s v="חלה חובה על הקבלן להציג תעודת C.O.C מטעם היצרן וחתומה על ידו, על כל משלוח של ציוד כנדרש במפרט הטכני."/>
    <s v="הערה"/>
    <m/>
    <m/>
    <x v="0"/>
    <x v="5"/>
  </r>
  <r>
    <s v="05.08.002.0060"/>
    <s v="כולל הטבעת מספר של מכון התקנים"/>
    <s v="הערה"/>
    <m/>
    <m/>
    <x v="0"/>
    <x v="5"/>
  </r>
  <r>
    <s v="05.08.002.0070"/>
    <s v="מחיר עמוד תאורה כולל מילוי המרווח בין לוח הבסיס לפני היסוד, הכנות וחיזוקים לזרוע ולגוף התאורה, צביעה, שילוט, פיזור העמודים בשטח, הצבת העמוד, פילוס."/>
    <s v="הערה"/>
    <m/>
    <m/>
    <x v="0"/>
    <x v="5"/>
  </r>
  <r>
    <s v="05.08.002.0080"/>
    <s v="ביצוע לפי מפרט 08 סעיף 08.06.02.01 ולפי פרט."/>
    <s v="הערה"/>
    <m/>
    <m/>
    <x v="0"/>
    <x v="5"/>
  </r>
  <r>
    <s v="05.08.002.0090"/>
    <s v="לוח הבסיס של העמוד והחלק התחתון של העמוד, עד לגובה של 30 ס&quot;מ מעל לוח הבסיס, יצופו בביטומן חם או סיקה."/>
    <s v="הערה"/>
    <m/>
    <m/>
    <x v="0"/>
    <x v="5"/>
  </r>
  <r>
    <s v="05.08.002.0100"/>
    <s v="עמוד תאורה (ת&quot;י 812) בחתך קוני עגול קוטר עליון 90 מ&quot;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עמוד תאורה (ת&quot;י 812) בחתך קוני עגול קוטר עליון 90 מ&quot;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
    <s v="הערה"/>
    <m/>
    <m/>
    <x v="0"/>
    <x v="5"/>
  </r>
  <r>
    <s v="05.08.002.0110"/>
    <s v="עמוד תאורה דקורטיבי גבעול עשוי מפלדה בצבע לבחירת אדריכל תוצרת בן חור או שווה ערך מאושר כולל כל הנדרש לפי סעיף 08.2.066 באורך 4 מ'."/>
    <s v="קומפ'"/>
    <n v="89"/>
    <n v="2600"/>
    <x v="38"/>
    <x v="5"/>
  </r>
  <r>
    <s v="05.08.002.0120"/>
    <s v="עמוד תאורה בחתך קוני עגול בנני עשוי מפלדה צבע לבחירת אדריכל כולל כל הנדרש לפי סעיף 08.2.066 באורך 5 מ'."/>
    <s v="קומפ'"/>
    <n v="38"/>
    <n v="2600"/>
    <x v="39"/>
    <x v="5"/>
  </r>
  <r>
    <s v="05.08.002.0140"/>
    <s v="עמוד תאורה (ת&quot;י 812) בחתך עגול מדורג (2 דירוגים) עשוי מפלדה טבול באבץ חם לרבות פלטת בסיס עם חיזוקים בין הפלטה לגוף העמוד, פתח לדלת, דלת, מעברים דקורטיביים וצלחת תחתונה מיציקת אלומיניום וכל האביזרים הדרושים להצבת העמוד ולחיבור הזרוע בראשו, עמוד התאורה צבוע אלקטרוסטטית בתנור."/>
    <s v="הערה"/>
    <m/>
    <m/>
    <x v="0"/>
    <x v="5"/>
  </r>
  <r>
    <s v="05.08.002.0150"/>
    <s v="עמוד תאורה (ת&quot;י 812) בחתך עגול מדורג (3 דירוגים) עשוי מפלדה טבול באבץ חם לרבות פלטת בסיס עם חיזוקים בין הפלטה לגוף העמוד, פתח לדלת, דלת, מעברים דקורטיביים וצלחת תחתונה מיציקת אלומיניום וכל האביזרים הדרושים להצבת העמוד ולחיבור הזרוע בראשו, עמוד התאורה צבוע אלקטרוסטטית בתנור."/>
    <s v="הערה"/>
    <m/>
    <m/>
    <x v="0"/>
    <x v="5"/>
  </r>
  <r>
    <s v="05.08.002.0160"/>
    <s v="עמוד תאורה בחתך עגול מדורג (3 דירוגים) עשוי מפלדה כולל כל הנדרש לפי סעיף 08.2.135 בקוטר &quot;8/&quot;6/&quot;4 וגובה 12 מטר."/>
    <s v="קומפ'"/>
    <n v="17"/>
    <n v="4489.8"/>
    <x v="40"/>
    <x v="5"/>
  </r>
  <r>
    <s v="05.08.002.0180"/>
    <s v="זרוע כפולה לפנסי הצפה למגרש ספורט עשויה מפלדה כולל כל הנדרש לפי סעיף 08.2.348"/>
    <s v="קומפ'"/>
    <n v="17"/>
    <n v="609.33000000000004"/>
    <x v="41"/>
    <x v="5"/>
  </r>
  <r>
    <s v="05.08.002.0190"/>
    <s v="זרוע מרובעת לפנסי הצפה למגרש ספורט עשויה מפלדה כולל כל הנדרש לפי סעיף 08.2.348"/>
    <s v="קומפ'"/>
    <n v="1"/>
    <n v="919.34"/>
    <x v="42"/>
    <x v="5"/>
  </r>
  <r>
    <s v="05.08.002.0200"/>
    <s v="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
    <s v="הערה"/>
    <m/>
    <m/>
    <x v="0"/>
    <x v="5"/>
  </r>
  <r>
    <s v="05.08.003.0000"/>
    <s v="אביזרי תאורה ומרכזיות"/>
    <m/>
    <m/>
    <m/>
    <x v="0"/>
    <x v="5"/>
  </r>
  <r>
    <s v="05.08.003.0010"/>
    <s v="כל המחירים כוללים אספקה, הובלה, התקנה ואחריות."/>
    <s v="הערה"/>
    <m/>
    <m/>
    <x v="0"/>
    <x v="5"/>
  </r>
  <r>
    <s v="05.08.003.0020"/>
    <s v="התאור בכתב הכמויות הוא תמציתי בלבד, ואינו גורע מהמפרט הבין משרדי למתקני חשמל 08, ת&quot;י 20, מפרט טכני ליישום תאורת לד בכבישים ובשטחים ציבוריים פתוחים בהוצאת משהב&quot;ש והמפרט המיוחד למכרז זה."/>
    <s v="הערה"/>
    <m/>
    <m/>
    <x v="0"/>
    <x v="5"/>
  </r>
  <r>
    <s v="05.08.003.0030"/>
    <s v="השלמות לכתב הכמויות וכן איפיוני ציוד והסברים מפורטים יותר, ראה פירוט במפרט הטכני הרלוונטי למכרז זה."/>
    <s v="הערה"/>
    <m/>
    <m/>
    <x v="0"/>
    <x v="5"/>
  </r>
  <r>
    <s v="05.08.003.0040"/>
    <s v="הקבלן חייב לתמחר את הציוד לפי המצויין במכרז ולא ציוד אחר."/>
    <s v="הערה"/>
    <m/>
    <m/>
    <x v="0"/>
    <x v="5"/>
  </r>
  <r>
    <s v="05.08.003.0050"/>
    <s v="מגשים"/>
    <s v="הערה"/>
    <m/>
    <m/>
    <x v="0"/>
    <x v="5"/>
  </r>
  <r>
    <s v="05.08.003.0060"/>
    <s v="מגש מחומר פלסטי כבה מאליו, כולל מהדקים דגם BC2 ו- BC3 תוצרת SOGEXI או ש&quot;ע מאושר, לכבלים בחתך עד 35 ממ&quot;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
    <s v="הערה"/>
    <m/>
    <m/>
    <x v="0"/>
    <x v="5"/>
  </r>
  <r>
    <s v="05.08.003.0070"/>
    <s v="ביצוע לפי מפרט 08 סעיף 08.09.02.07 ולפי פרט."/>
    <s v="הערה"/>
    <m/>
    <m/>
    <x v="0"/>
    <x v="5"/>
  </r>
  <r>
    <s v="05.08.003.0080"/>
    <s v="מגש אביזרים לגוף תאורה אחד כולל כל הנדרש לפי סעיף 08.3.036"/>
    <s v="קומפ'"/>
    <n v="127"/>
    <n v="267.25"/>
    <x v="43"/>
    <x v="5"/>
  </r>
  <r>
    <s v="05.08.003.0087"/>
    <s v="כבל מטיפוס N2XY בחתך 5X2.5 ממ&quot;ר כולל כל הנדרש לפי סעיף 08.3.057"/>
    <s v=" חדר"/>
    <n v="100"/>
    <n v="12.82"/>
    <x v="44"/>
    <x v="5"/>
  </r>
  <r>
    <s v="05.08.003.0090"/>
    <s v="מגש אביזרים לשני גופי תאורה כולל כל הנדרש לפי סעיף 08.3.036"/>
    <s v="קומפ'"/>
    <n v="15"/>
    <n v="342.08"/>
    <x v="45"/>
    <x v="5"/>
  </r>
  <r>
    <s v="05.08.003.0100"/>
    <s v="מגש אביזרים לשלושה גופי תאורה כולל כל הנדרש לפי סעיף 08.3.036"/>
    <s v="קומפ'"/>
    <n v="18"/>
    <n v="448.98"/>
    <x v="46"/>
    <x v="5"/>
  </r>
  <r>
    <s v="05.08.003.0110"/>
    <s v="מגש אביזרים לארבעה גופי תאורה כולל כל הנדרש לפי סעיף 08.3.036"/>
    <s v="קומפ'"/>
    <n v="1"/>
    <n v="566.57000000000005"/>
    <x v="47"/>
    <x v="5"/>
  </r>
  <r>
    <s v="05.08.003.0120"/>
    <s v="כבלים נחושת"/>
    <s v="הערה"/>
    <m/>
    <m/>
    <x v="0"/>
    <x v="5"/>
  </r>
  <r>
    <s v="05.08.003.0130"/>
    <s v="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
    <s v="הערה"/>
    <m/>
    <m/>
    <x v="0"/>
    <x v="5"/>
  </r>
  <r>
    <s v="05.08.003.0140"/>
    <s v="ביצוע לפי מפרט 08 סעיף 08.04.06. ולפי פרט."/>
    <s v="הערה"/>
    <m/>
    <m/>
    <x v="0"/>
    <x v="5"/>
  </r>
  <r>
    <s v="05.08.003.0150"/>
    <s v="כבל מטיפוס N2XY בחתך 5X6 ממ&quot;ר כולל כל הנדרש לפי סעיף 08.3.057"/>
    <s v=" מטר"/>
    <n v="2000"/>
    <n v="25.65"/>
    <x v="48"/>
    <x v="5"/>
  </r>
  <r>
    <s v="05.08.003.0160"/>
    <s v="כבל מטיפוס N2XY בחתך 5X10 ממ&quot;ר כולל כל הנדרש לפי סעיף 08.3.057 כולל סופיות מפצלות מתכווצות (&quot;כפפות&quot;)."/>
    <s v=" מטר"/>
    <n v="500"/>
    <n v="35.270000000000003"/>
    <x v="49"/>
    <x v="5"/>
  </r>
  <r>
    <s v="05.08.003.0170"/>
    <s v="כבל מטיפוס N2XY בחתך 5X16 ממ&quot;ר כולל כל הנדרש לפי סעיף 08.3.057 כולל סופיות מפצלות מתכווצות (&quot;כפפות&quot;)."/>
    <s v=" מטר"/>
    <n v="4600"/>
    <n v="50.24"/>
    <x v="50"/>
    <x v="5"/>
  </r>
  <r>
    <s v="05.08.003.0180"/>
    <s v="מרכזיות מאור"/>
    <s v="הערה"/>
    <m/>
    <m/>
    <x v="0"/>
    <x v="5"/>
  </r>
  <r>
    <s v="05.08.003.0190"/>
    <s v="מרכזיית מאור מפוליאסטר משוריין מוגן UV כולל גומחות/יסודות בטון למרכזיה ולמונה כולל תא נפרד לחברת החשמל פסי צבירה,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
    <s v="הערה"/>
    <m/>
    <m/>
    <x v="0"/>
    <x v="5"/>
  </r>
  <r>
    <s v="05.08.003.0200"/>
    <s v="ביצוע לפי מפרט 08 סעיף 08.07.06. ולפי פרט."/>
    <s v="הערה"/>
    <m/>
    <m/>
    <x v="0"/>
    <x v="5"/>
  </r>
  <r>
    <s v="05.08.003.0210"/>
    <s v="לוח הפעלות 3X40 אמפר כוללשקטע תלת פאזי 32 שקע תלת פאזי 16 אמפר ו 3 שקעים חד פאזים הנדרש לפי סעיף 08.3.279 לפי פרט."/>
    <s v="קומפ'"/>
    <n v="3"/>
    <n v="22500"/>
    <x v="51"/>
    <x v="5"/>
  </r>
  <r>
    <s v="05.08.003.0220"/>
    <s v="מרכזיה 3X160 אמפר למאור כולל כל הנדרש לפי סעיף 08.3.279 לפי פרט."/>
    <s v="קומפ'"/>
    <n v="1"/>
    <n v="32070"/>
    <x v="52"/>
    <x v="5"/>
  </r>
  <r>
    <s v="05.08.003.0230"/>
    <s v="תא ברוחב 100 ס&quot;מ כולל בסיס בטון עבור פיקוד אלקטרוני אל - חוטי ללא ציוד."/>
    <s v="קומפ'"/>
    <n v="2"/>
    <n v="600"/>
    <x v="53"/>
    <x v="5"/>
  </r>
  <r>
    <s v="05.08.003.0240"/>
    <s v="לוח הפעלה 3X40 אמפר למגרשי ספורט כולל כל הנדרש לפי סעיף 08.3.279 ולפי פרט."/>
    <s v="קומפ'"/>
    <n v="1"/>
    <n v="16035"/>
    <x v="54"/>
    <x v="5"/>
  </r>
  <r>
    <s v="05.08.003.0250"/>
    <s v="טבעת הארקת יסוד היקפית למרכזיית תאורה כולל פס פלדה מגולוון בחתך 40X4 מ&quot;מ המרותך לברזל היסוד ומחובר לזיון היסוד של בסיס המרכזייה ולפס פלדה מגלוון במרכזייה."/>
    <s v="קומפ'"/>
    <n v="2"/>
    <n v="285.42"/>
    <x v="55"/>
    <x v="5"/>
  </r>
  <r>
    <s v="05.08.003.0260"/>
    <s v="הארקה"/>
    <s v="הערה"/>
    <m/>
    <m/>
    <x v="0"/>
    <x v="5"/>
  </r>
  <r>
    <s v="05.08.003.0270"/>
    <s v="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
    <s v="הערה"/>
    <m/>
    <m/>
    <x v="0"/>
    <x v="5"/>
  </r>
  <r>
    <s v="05.08.003.0280"/>
    <s v="ביצוע לפי מפרט 08 סעיף 08.05.02. ולפי פרט"/>
    <s v="הערה"/>
    <m/>
    <m/>
    <x v="0"/>
    <x v="5"/>
  </r>
  <r>
    <s v="05.08.003.0290"/>
    <s v="מוליך הארקה מנחושת גלויה ושזורה בחתך 35 ממ&quot;ר כולל כל הנדרש לפי סעיף 08.3.327"/>
    <s v=" מטר"/>
    <n v="5900"/>
    <n v="27.79"/>
    <x v="56"/>
    <x v="5"/>
  </r>
  <r>
    <s v="05.08.003.0300"/>
    <s v="אלקטרודת הארקה מודולרית חרושתית ממוט פלדה מצופה נחושת תקועה אנכית בקרקע לרבות שוחת בטון טרומית עם מכסה בטון B125 לפי ת.י 489, מוליך הארקה מנחושת 50 ממ&quot;ר לחיבור בין האלקטרודה לבין תיל הארקה או תיל אפס או תיל הארקה ברשת עילית, חצץ בתחתית הבריכה שילוט וצביעה."/>
    <s v="הערה"/>
    <m/>
    <m/>
    <x v="0"/>
    <x v="5"/>
  </r>
  <r>
    <s v="05.08.003.0310"/>
    <s v="ביצוע לפי סעיף 08.05.01 במפרט הבין משרדי ולפי פרט"/>
    <s v="הערה"/>
    <m/>
    <m/>
    <x v="0"/>
    <x v="5"/>
  </r>
  <r>
    <s v="05.08.003.0320"/>
    <s v="אלקטרודת הארקה בקוטר 19 מ&quot;מ ובאורך של 6 מ' תקועה אנכית בקרקע לרבות שוחת בטון טרומית בקוטר 40 ס&quot;מ ובעומק 60 ס&quot;מ כולל כל הנדרש לפי סעיף 08.3.381"/>
    <s v="קומפ'"/>
    <n v="42"/>
    <n v="1014.48"/>
    <x v="57"/>
    <x v="5"/>
  </r>
  <r>
    <s v="05.08.003.0330"/>
    <s v="מתקן הארקת יסוד לקיר,כולל יצירת רציפות חשמלית באמצעות ריתוכים של ברזלי זיון בקוטר 12 מ&quot;מ לפחות ובעזרת פס פלדה במידות 50X4 ממ&quot;ר טמונים ביציקה, ביצוע ריתוכים לאלקטרודת היסוד, ליציאת פלח אל פה&quot;פ בע.ת ולבורגי יסוד של ע.ת, כולל יציאות בכל צד בפינות בקופסה משוריינת במידות 15X15 ס&quot;מ ובעומק 10 ס&quot;מ."/>
    <s v=" מ&quot;ר"/>
    <n v="200"/>
    <n v="17.100000000000001"/>
    <x v="58"/>
    <x v="5"/>
  </r>
  <r>
    <s v="05.08.003.0350"/>
    <s v="כיסוי פח דקורטיבי לכסוי ברגי היסוד בעמודי מאור בערוגות שצפים, אי תנועה ואשר בסיסם בולט 15 ס&quot;מ מעל פני האדמה הגננית. הכסוי יהיה עגול או מרובע לפי הנחיות אדריכל הנוף וצבע בתנור בצבע העמוד הכסוי חייב לכסות את כל 4 ברגי היסוד כולל גובהם מעל פני היס."/>
    <s v="קומפ'"/>
    <n v="137"/>
    <n v="640"/>
    <x v="59"/>
    <x v="5"/>
  </r>
  <r>
    <s v="05.08.003.0370"/>
    <s v="בדיקה פוטומטרית של התאורה ע&quot;י בודק המאושר ע&quot;י משהב&quot;ש והנפקת דו&quot;ח על עמידת מתקן התאורה בת.י למאור."/>
    <s v="קומפ'"/>
    <n v="3"/>
    <n v="2846.74"/>
    <x v="60"/>
    <x v="5"/>
  </r>
  <r>
    <s v="05.08.003.0380"/>
    <s v="טיפול של הקבלן מול חח&quot;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quot;י."/>
    <s v="קומפ'"/>
    <n v="2"/>
    <n v="21380"/>
    <x v="61"/>
    <x v="5"/>
  </r>
  <r>
    <s v="05.08.003.0390"/>
    <s v="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
    <s v="קומפ'"/>
    <n v="2"/>
    <n v="1069"/>
    <x v="62"/>
    <x v="5"/>
  </r>
  <r>
    <s v="05.08.003.0393"/>
    <s v="הארקה לצינור מים מתכתי כולל חפירה ו/או חציבה, שוחת בטון טרומית בקוטר 40 ס&quot;מ ובעומק 60 ס&quot;מ עם קרקעית מבטון, חור ניקוז מים, מכסה בטון B125 לפי ת.י 489, שילוט וצביעה כולל כל האביזרים והחיבורים הדרושים."/>
    <s v="קומפ'"/>
    <n v="4"/>
    <n v="616.80999999999995"/>
    <x v="63"/>
    <x v="5"/>
  </r>
  <r>
    <s v="05.08.003.0400"/>
    <s v="צוות מדידה (מודד ועוזר אחד או שניים) באתר העבודה י&quot;ע (9 ש&quot;ע)."/>
    <s v=" י&quot;ע"/>
    <n v="3"/>
    <n v="2565.6"/>
    <x v="64"/>
    <x v="5"/>
  </r>
  <r>
    <s v="05.08.003.0410"/>
    <s v="שירותי משרד למדידות (הכנה, חישובי מדידות ושרטוטים) והעברת קבצים בכל הפורמטים למזמין העבודה."/>
    <s v=" ש&quot;ע"/>
    <n v="50"/>
    <n v="240.52"/>
    <x v="65"/>
    <x v="5"/>
  </r>
  <r>
    <s v="05.08.003.0420"/>
    <s v="שעות עבודה של חשמלאי מוסמך ברג'י לפי הנחיית מנהל הפרוייקט בכתב בלבד."/>
    <s v=" ש&quot;ע"/>
    <n v="50"/>
    <n v="64.989999999999995"/>
    <x v="66"/>
    <x v="5"/>
  </r>
  <r>
    <s v="05.08.003.0430"/>
    <s v="שעות עבודה של חשמלאי עוזר ברג'י לפי הנחיית מנהל הפרוייקט בכתב בלבד."/>
    <s v=" ש&quot;ע"/>
    <n v="50"/>
    <n v="56.44"/>
    <x v="67"/>
    <x v="5"/>
  </r>
  <r>
    <s v="05.08.003.0456"/>
    <s v="קופסה IP-65 במידות חוץ 16*22*30 ס&quot;מ, עשויה מפוליאסטר משוריין או CI להתקנת חוץ, כניסות ויציאות של כבלים בארגז יהיו כלפי מטה ואטומים, כולל כל אביזרים וחיזוקים הדרושים להתקנה, הארגז כולל מא&quot;ז דו קוטבי 10KA, 10AC, כיסוי פלסטי, פס הארקה ומהדקי הסתעפות לפזות ולאפס לרבות כבל N2XY 3X4 מהמא&quot;ז לגוף התאורה."/>
    <s v="קומפ'"/>
    <n v="6"/>
    <n v="213.8"/>
    <x v="68"/>
    <x v="5"/>
  </r>
  <r>
    <s v="05.08.004.0000"/>
    <s v="גופי תאורה"/>
    <m/>
    <m/>
    <m/>
    <x v="0"/>
    <x v="5"/>
  </r>
  <r>
    <s v="05.08.004.0010"/>
    <s v="התאור בכתב הכמויות הוא תמציתי בלבד, ואינו גורע מהמפרט הבין משרדי למתקני חשמל 08, ת&quot;י 20, מפרט טכני ליישום תאורת לד בכבישים ובשטחים ציבוריים פתוחים בהוצאת משהב&quot;ש והמפרט המיוחד למכרז זה"/>
    <s v="הערה"/>
    <m/>
    <m/>
    <x v="0"/>
    <x v="5"/>
  </r>
  <r>
    <s v="05.08.004.0020"/>
    <s v="השלמות לכתב הכמויות וכן איפיוני ציוד והסברים מפורטים יותר, ראה פירוט במפרט הטכני הרלוונטי למכרז זה."/>
    <s v="הערה"/>
    <m/>
    <m/>
    <x v="0"/>
    <x v="5"/>
  </r>
  <r>
    <s v="05.08.004.0030"/>
    <s v="הקבלן חייב לתמחר את הציוד לפי המצויין במכרז ולא ציוד אחר."/>
    <s v="הערה"/>
    <m/>
    <m/>
    <x v="0"/>
    <x v="5"/>
  </r>
  <r>
    <s v="05.08.004.0040"/>
    <s v="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
    <s v="הערה"/>
    <m/>
    <m/>
    <x v="0"/>
    <x v="5"/>
  </r>
  <r>
    <s v="05.08.004.0050"/>
    <s v="גופי תאורה לתאורת חוץ"/>
    <s v="הערה"/>
    <m/>
    <m/>
    <x v="0"/>
    <x v="5"/>
  </r>
  <r>
    <s v="05.08.004.0060"/>
    <s v="מחיר גוף התאורה כולל אספקה, התקנה, אחריות, וכל האביזרים הדרושים להפעלה תקינה המותקנים בתוך הפנס."/>
    <s v="הערה"/>
    <m/>
    <m/>
    <x v="0"/>
    <x v="5"/>
  </r>
  <r>
    <s v="05.08.004.0070"/>
    <s v="גופי התאורה המוצעים הינם גופי תאורה בעלי תעודת הסמכה הרשומים במאגר משרד הבינוי והשיכון בלבד בהתאם לרשימה המתעדכנת באתר המשרד."/>
    <s v="הערה"/>
    <m/>
    <m/>
    <x v="0"/>
    <x v="5"/>
  </r>
  <r>
    <s v="05.08.004.0080"/>
    <s v="גוף תאורת רחובות לד, 49W דוגמת Varese A, משווק ע&quot;י &quot;מגדל אור&quot; או 3000K BENITO LUMINARIA CITIZEN או ש&quot;ע מאושר וכולל כל הנדרש לפי סעיף 08.004.0018."/>
    <s v=" יח'"/>
    <n v="89"/>
    <n v="2300"/>
    <x v="69"/>
    <x v="5"/>
  </r>
  <r>
    <s v="05.08.004.0090"/>
    <s v="גוף תאורת הצפהת לד 4000K TG-161LLED400-144 400 W או ש&quot;ע, להתקנה בגובה עד 12 מטר, מותקן מושלם"/>
    <s v=" יח'"/>
    <n v="35"/>
    <n v="3000"/>
    <x v="70"/>
    <x v="5"/>
  </r>
  <r>
    <s v="05.08.004.0100"/>
    <s v="גוף תאורת רחובות לד, 54W דוגמת Fontes De Paris משווק ע&quot;י &quot;מגדל אור&quot; או INNOVA הכולל זרוע דקורטיבית יעודית, או ש&quot;ע מאושר וכולל כל הנדרש לפי סעיף 18.08.004.00"/>
    <s v=" יח'"/>
    <n v="38"/>
    <n v="2600"/>
    <x v="39"/>
    <x v="5"/>
  </r>
  <r>
    <s v="05.08.004.0110"/>
    <s v="פס לד אטום למים IP67 שקוע בקיר מדגם (12 FlexgloT F22 Horizontal Bending (Silicone וואט/מטר 3000 מעלות"/>
    <s v=" מטר"/>
    <n v="244"/>
    <n v="1170"/>
    <x v="71"/>
    <x v="5"/>
  </r>
  <r>
    <s v="05.08.004.0170"/>
    <s v="גוף תאורה דקורטיבי להתקנה על עמוד גשר מדגם 56 MILAN20F וואט משווק ע&quot;י מגדל אור או ש&quot;ע מאושר"/>
    <s v=" יח'"/>
    <n v="63"/>
    <n v="1660"/>
    <x v="72"/>
    <x v="5"/>
  </r>
  <r>
    <s v="05.08.004.0180"/>
    <s v="גוף תאורה עגול שקוע בקיר עבור דופן מדרגות, משווק ע&quot;י &quot;מגדל אור&quot; או ש&quot;ע."/>
    <s v=" יח'"/>
    <n v="8"/>
    <n v="260"/>
    <x v="73"/>
    <x v="5"/>
  </r>
  <r>
    <s v="05.08.011.0000"/>
    <s v="תשתיות תקשורת מצלמות ורמקולים - הכנות לתאורת חוץ"/>
    <m/>
    <m/>
    <m/>
    <x v="0"/>
    <x v="5"/>
  </r>
  <r>
    <s v="05.08.011.0051"/>
    <s v="צינור מפוליאתילן דרג 12.5 י.ק.ע 13.5, בקוטר 63 מ&quot;מ, התקנה תת קרקעית, עם פסי סימון בצבע כנדרש לפי סוג המערכת שבתכנון, כולל חוטי משיכה 8 מ&quot;מ מניילון כולל כל הנדרש לפי סעיף 08.1.021."/>
    <s v=" מטר"/>
    <n v="1800"/>
    <n v="20.309999999999999"/>
    <x v="74"/>
    <x v="5"/>
  </r>
  <r>
    <s v="05.08.011.0120"/>
    <s v="שרוול לחציית כביש מצינור פי.וי.סי קשיח קוטר 160 מ&quot;מ דרג 8 בעובי דופן 4.7 מ&quot;מ כולל סימון בר קיימא על קרקעי של קצוות השרוול וסרט סימון תקני כולל כל הנדרש לפי סעיף 08.1.021."/>
    <s v=" מטר"/>
    <n v="100"/>
    <n v="65.2"/>
    <x v="75"/>
    <x v="5"/>
  </r>
  <r>
    <s v="05.08.011.0183"/>
    <s v="תא בקרה לכבלים /צינורות טרומי כולל כל הנדרש לפי סעיף 08.1.162 בקוטר פנימי 80 ס&quot;מ ועומק 150 ס&quot;מ מסגרת ומכסה מסוג B125 לפי ת&quot;י 489."/>
    <s v="קומפ'"/>
    <n v="30"/>
    <n v="1800"/>
    <x v="76"/>
    <x v="5"/>
  </r>
  <r>
    <s v="05.08.011.0199"/>
    <s v="תוספת למחיר תא בקרה בקוטר 80 ס&quot;מ עבור מסגרת מרובעת/עגולה ממתכת ומכסה עגול יצוק ממתכת B125 לפי ת&quot;י 489."/>
    <s v="קומפ'"/>
    <n v="30"/>
    <n v="600"/>
    <x v="77"/>
    <x v="5"/>
  </r>
  <r>
    <s v="05.08.011.0258"/>
    <s v="חפירה ו/או חציבה של תעלות לכבלים כולל כל הנדרש לפי סעיף 08.1.252 ברוחב 40 ס&quot;מ ועומק 100 ס&quot;מ באמצעות כל כלי מכאני שיידרש לרבות חופר-תעלות או בעבודת ידיים, בכל סוגי הקרקע."/>
    <s v=" מטר"/>
    <n v="1000"/>
    <n v="36"/>
    <x v="78"/>
    <x v="5"/>
  </r>
  <r>
    <s v="05.08.011.0360"/>
    <s v="מחיר יסוד לעמוד תאורה כולל מדידה, סימון, חפירה וחציבת בור,בטון, זיון, מערכת בורגי עיגון (לרבות פסי פלדה אומים ודסקיות), שרוולי מעבר, מילוי מרווחים, סילוק עודפי עפר, החזרת מצב לקדמותו, תכנון ביצוע ע&quot;ח הקבלן כולל השכרת שרותי מהנדס ביסוס וקונסטרוקטור וכל עבודות וחומרי העזר הנדרשים על פי מסמכי החוזה."/>
    <s v="הערה"/>
    <m/>
    <m/>
    <x v="0"/>
    <x v="5"/>
  </r>
  <r>
    <s v="05.08.011.0363"/>
    <s v="מידות סופיות של בסיס של יציקת הבטון יחושבו ויאושרו על ידי מהנדס קונסטרוקטור מטעם הקבלן ועל חשבונו, בהתאם לתנאי קרקע, מיקום, והעומסים על העמוד."/>
    <s v="הערה"/>
    <m/>
    <m/>
    <x v="0"/>
    <x v="5"/>
  </r>
  <r>
    <s v="05.08.011.0366"/>
    <s v="ביצוע לפי סעיף 08.06.02 במפרט הבין משרדי ולפי פרט."/>
    <s v="הערה"/>
    <m/>
    <m/>
    <x v="0"/>
    <x v="5"/>
  </r>
  <r>
    <s v="05.08.011.0372"/>
    <s v="יסוד לעמוד תאורה כולל כל הנדרש לפי סעיף 08.1.360 בגובה 6-7 מ' יצוק מבטון ב- 30 במידות 70/70/80 ס&quot;מ."/>
    <s v="קומפ'"/>
    <n v="6"/>
    <n v="730"/>
    <x v="79"/>
    <x v="5"/>
  </r>
  <r>
    <s v="05.08.012.0000"/>
    <s v="תשתיות תקשורת מצלמות ורמקולים - עמודים"/>
    <m/>
    <m/>
    <m/>
    <x v="0"/>
    <x v="5"/>
  </r>
  <r>
    <s v="05.08.012.0066"/>
    <s v="עמוד תאורה (ת&quot;י 812) בחתך קוני עגול קוטר עליון 90 מ&quot;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
    <s v="הערה"/>
    <m/>
    <m/>
    <x v="0"/>
    <x v="5"/>
  </r>
  <r>
    <s v="05.08.012.0078"/>
    <s v="עמוד תאורה בחתך קוני עגול עשוי מפלדה כולל כל הנדרש לפי סעיף 08.2.066 באורך 5.8 או 6 מ'."/>
    <s v="קומפ'"/>
    <n v="6"/>
    <n v="2650"/>
    <x v="80"/>
    <x v="5"/>
  </r>
  <r>
    <s v="05.23.000.0000"/>
    <s v="כלונסאות לביסוס מבנים ולדיפון"/>
    <m/>
    <m/>
    <m/>
    <x v="0"/>
    <x v="5"/>
  </r>
  <r>
    <s v="05.23.010.0000"/>
    <s v="כלונסאות בטון בקדיחה יבשה"/>
    <m/>
    <m/>
    <m/>
    <x v="0"/>
    <x v="5"/>
  </r>
  <r>
    <s v="05.23.010.0050"/>
    <s v="כלונסאות בטון ב-30 קידוח ויציקה קוטר 60 ס&quot;מ ובעומק מעל 10 מ' ועד 20 מ'"/>
    <s v=" מטר"/>
    <n v="24"/>
    <n v="272"/>
    <x v="81"/>
    <x v="5"/>
  </r>
  <r>
    <s v="05.23.100.0000"/>
    <s v="פלדת זיון"/>
    <m/>
    <m/>
    <m/>
    <x v="0"/>
    <x v="5"/>
  </r>
  <r>
    <s v="05.23.100.0030"/>
    <s v="כלוב זיון לכלונסאות, בכל הקטרים"/>
    <s v=" טון"/>
    <n v="0.3"/>
    <n v="6103"/>
    <x v="82"/>
    <x v="5"/>
  </r>
  <r>
    <s v="05.30.000.0000"/>
    <s v="ריהוט וציוד מורכב בבנין"/>
    <m/>
    <m/>
    <m/>
    <x v="0"/>
    <x v="5"/>
  </r>
  <r>
    <s v="05.30.023.0000"/>
    <s v="מתקני ספורט באולמות ספורט"/>
    <m/>
    <m/>
    <m/>
    <x v="0"/>
    <x v="5"/>
  </r>
  <r>
    <s v="05.30.023.0099"/>
    <s v="בדיקת מעבדה מוסמכת למתקנים."/>
    <s v=" יח'"/>
    <n v="2"/>
    <n v="1800"/>
    <x v="83"/>
    <x v="5"/>
  </r>
  <r>
    <s v="05.30.023.0171"/>
    <s v="מתקן סל בסקט 2020 למגרש חוץ דוגמת &quot;מגן-לי&quot; או ש&quot;ע, בגילוון חם, בליטה 225 ס&quot;מ. פרופיל פלדה בעובי 4 מ&quot;מ כולל לוח פוליקרבונט (אחריות ל-10 שנים כנגד שבר),חישוק קפיצי ורשת. נבדק ואושר ע&quot;י מכון התקנים בהתאמה לת&quot;י 5515.בעל תו תקן ממכון התקנים הישראלי, היתר מספר 90284, ת&quot;י 5515 חלק 1, כולל הוראות שימוש, כו לל ריפוד הגנה ללוח הסל ולעמוד הסל, כולל ביסוס, הובלה והתקנה. כולל מנגנון שינוי גובה מגולוון."/>
    <s v=" יח'"/>
    <n v="3"/>
    <n v="14450"/>
    <x v="84"/>
    <x v="5"/>
  </r>
  <r>
    <s v="05.30.023.0191"/>
    <s v="אספקה והתקנת עמודי כדור-עף תקניים. העבודה כוללת את עבודות הביסוס, התקנת הציוד ואישור מהנדס בטיחות."/>
    <s v="מערכת"/>
    <n v="2"/>
    <n v="5525"/>
    <x v="85"/>
    <x v="5"/>
  </r>
  <r>
    <s v="05.30.023.0200"/>
    <s v="רשת כדורעף עם כבל"/>
    <s v=" יח'"/>
    <n v="2"/>
    <n v="680"/>
    <x v="86"/>
    <x v="5"/>
  </r>
  <r>
    <s v="05.30.025.0000"/>
    <s v="ציפוי וסימון מגרשי ספורט"/>
    <m/>
    <m/>
    <m/>
    <x v="0"/>
    <x v="5"/>
  </r>
  <r>
    <s v="05.30.025.0100"/>
    <s v="ציפוי מסלול ריצה בספורט-קוט אקרילי צבעוני סטנדרטי עמיד UV, מבוצע בשכבות בהתאם להנחיות היצרן, לרבות ניקוי יסודי של המסלול לפני ביצוע הציפוי. בצביעה בגווניםמשתנים ב-4 גוונים לבחירת האדריכל, ע&quot;פ תכנית צביעת מסלול, גליון מס' 24."/>
    <s v=" מ&quot;ר"/>
    <n v="3850"/>
    <n v="43"/>
    <x v="87"/>
    <x v="5"/>
  </r>
  <r>
    <s v="05.30.025.0110"/>
    <s v="סימון מסלולי ריצה בקווי הפרדה ומספרים ואותיות (מרחקים, קווי הזנקה וסיום) ע&quot;פ תכנית הצביעה, גליון 24."/>
    <s v="קומפ'"/>
    <n v="1"/>
    <n v="10000"/>
    <x v="88"/>
    <x v="5"/>
  </r>
  <r>
    <s v="05.30.025.0120"/>
    <s v="סימון מגרש כדורסל במגרש - מבוצע יחד עם ציפוי המגרש"/>
    <s v=" יח'"/>
    <n v="3"/>
    <n v="2125"/>
    <x v="89"/>
    <x v="5"/>
  </r>
  <r>
    <s v="05.40.000.0000"/>
    <s v="פיתוח נופי"/>
    <m/>
    <m/>
    <m/>
    <x v="0"/>
    <x v="5"/>
  </r>
  <r>
    <s v="05.40.001.0000"/>
    <s v="תת פרק 40.1"/>
    <m/>
    <m/>
    <m/>
    <x v="0"/>
    <x v="5"/>
  </r>
  <r>
    <s v="05.40.001.0002"/>
    <s v="1. הנחיות כלליות לאחוזי קבלן ראשי - אם קיים בפרויקט (בתוספת למחירי קבלן עבודות פיתוח נופי שלהלן) - ראה בקבצים מצורפים- נספחים ועלויות בניה. תשומת לב המשתמש מופנית ל&quot;הנחות יסוד לתמחיר מאגר המחירים&quot; המפורטות בתחילת החוברת; כמו כן לחישוב בקבצים מצורפים עבור תוספת לפי אזורים (למחיר הכולל של הבניה) ותוספות או הפחתות בגין היקף העבודה."/>
    <s v="הערה"/>
    <m/>
    <m/>
    <x v="0"/>
    <x v="5"/>
  </r>
  <r>
    <s v="05.40.001.0003"/>
    <s v="2. כל העבודות בפרק זה כפופות לנאמר ב&quot;מפרט כללי לעבודות בנין&quot; (&quot;האוגדן הכחול&quot;), כולל אופני המדידה, אלא אם צויין אחרת בסעיף."/>
    <s v="הערה"/>
    <m/>
    <m/>
    <x v="0"/>
    <x v="5"/>
  </r>
  <r>
    <s v="05.40.001.0004"/>
    <s v="בסעיפים שאינם נכללים במפרט הכללי או מנוגדים לנאמר בו, יש להשתמש רק במקרים של דרישה מיוחדת."/>
    <s v="הערה"/>
    <m/>
    <m/>
    <x v="0"/>
    <x v="5"/>
  </r>
  <r>
    <s v="05.40.001.0012"/>
    <s v="7. סעיפים שבהם מצויין &quot;עבודה/התקנה בלבד&quot; כוללים את העבודה לרבות חומרי העזר (חומר שחור וכד') הדרושים להשלמת הפריט במקומו הסופי בפרויקט. אספקת הפריט (אריחי ריצוף וכד') תבוצע ע&quot;י המזמין."/>
    <s v="הערה"/>
    <m/>
    <m/>
    <x v="0"/>
    <x v="5"/>
  </r>
  <r>
    <s v="05.40.001.0013"/>
    <s v="8. כל המחירים (אלא אם צויין בסעיף &quot;עבודה/התקנה בלבד&quot;) כוללים חומר + עבודה + רווח ונקובים בשקלים חדשים (ללא מע&quot;מ) והינם מחירי קבלן עבודות פיתוח וסלילה."/>
    <s v="הערה"/>
    <m/>
    <m/>
    <x v="0"/>
    <x v="5"/>
  </r>
  <r>
    <s v="05.40.051.0000"/>
    <s v="ריצוף משטחים ושבילים"/>
    <m/>
    <m/>
    <m/>
    <x v="0"/>
    <x v="5"/>
  </r>
  <r>
    <s v="05.40.051.0015"/>
    <s v="משטח בטון ב-30 לשבילים ומדרכות יצוק באתר בעובי 20 ס&quot;מ, לרבות שתי רשתות ברזל מחתכת קוטר 8 מ&quot;מ כל 20/20 ס&quot;מ, החלקת פני הבטון ומישקים"/>
    <s v=" מ&quot;ר"/>
    <n v="12"/>
    <n v="269"/>
    <x v="90"/>
    <x v="5"/>
  </r>
  <r>
    <s v="05.40.052.0000"/>
    <s v="מדרגות, חגורות בטון וטריבונות ישיבה"/>
    <m/>
    <m/>
    <m/>
    <x v="0"/>
    <x v="5"/>
  </r>
  <r>
    <s v="05.40.052.0016"/>
    <s v="מדרגות טרומיות מבטון בחתך 40/15-17 ס&quot;מ (רום ושלח), גוון צבעוני לרבות משטח בטון ב-30 משופע, מצע מהודק וזיון הבטון. מדרגות טרומיות במחיר יסוד (רום ושלח)180 ש&quot;ח/מ&quot;א"/>
    <s v=" מטר"/>
    <n v="75"/>
    <n v="340"/>
    <x v="18"/>
    <x v="5"/>
  </r>
  <r>
    <s v="05.40.053.0000"/>
    <s v="ריצוף באבנים משתלבות"/>
    <m/>
    <m/>
    <m/>
    <x v="0"/>
    <x v="5"/>
  </r>
  <r>
    <s v="05.40.053.0504"/>
    <s v="ריצוף באבנים משתלבות בעובי 7 ס&quot;מ, במידות 30/30 ס&quot;מ ו/או 15/15 ס&quot;מ ו/או 7.5/7.5 ס&quot;מ דגם &quot;סיינה שקטה&quot; או ש&quot;ע, לרבות חול 5 ס&quot;מ (לא כולל מצע), גוון אפור (ריצוף רחבות ע&quot;פ תוכנית הריצופים והפרטים)"/>
    <s v=" מ&quot;ר"/>
    <n v="1760"/>
    <n v="119"/>
    <x v="91"/>
    <x v="5"/>
  </r>
  <r>
    <s v="05.40.053.0505"/>
    <s v="ריצוף באבנים משתלבות בעובי 7 ס&quot;מ, במידות 30/30 ס&quot;מ ו/או 15/15 ס&quot;מ ו/או 7.5/7.5 ס&quot;מ דגם &quot;סיינה שקטה&quot; או ש&quot;ע, לרבות חול 5 ס&quot;מ (לא כולל מצע), גוון צבעוני- על בסיס מלט אפור (לריצוף בגווון שחור בשטיחים אזורי הישיבה וחניות האופניים, ע&quot;פ תוכנית הריצופים וחוברת הפרטים)."/>
    <s v=" מ&quot;ר"/>
    <n v="765"/>
    <n v="127"/>
    <x v="92"/>
    <x v="5"/>
  </r>
  <r>
    <s v="05.40.053.0506"/>
    <s v="ריצוף באבנים משתלבות בעובי 7 ס&quot;מ, במידות 30/30 ס&quot;מ ו/או 15/15 ס&quot;מ ו/או 7.5/7.5 ס&quot;מ דגם &quot;סיינה שקטה&quot; או ש&quot;ע, לרבות חול 5 ס&quot;מ (לא כולל מצע), גוון צבעוני- על בסיס מלט לבן (סופר סטון) ו/או גוון לבן (לריצוף בגווון לבן בשטיחים אזורי הישיבה וחניות האופניים ע&quot;פ תוכנית הריצופים וחוברת הפרטים)."/>
    <s v=" מ&quot;ר"/>
    <n v="710"/>
    <n v="152"/>
    <x v="93"/>
    <x v="5"/>
  </r>
  <r>
    <s v="05.40.053.0576"/>
    <s v="ריצוף באבנים משתלבות בעובי 10 ס&quot;מ, דגם &quot;הרובע&quot; או ש&quot;ע במידות 10/40 ס&quot;מ או 15/60 ס&quot;מ, לרבות חול 5 ס&quot;מ (לא כולל מצע), גוון צבעוני - על בסיס מלט לבן (סופר סטון) ו/או גוון לבן ו/או גווני קוקטייל"/>
    <s v=" מ&quot;ר"/>
    <n v="385"/>
    <n v="188"/>
    <x v="94"/>
    <x v="5"/>
  </r>
  <r>
    <s v="05.40.053.9901"/>
    <s v="ריצוף באבנים משתלבות בעובי 10 ס&quot;מ, דגם &quot;הרובע&quot; או ש&quot;ע במידות 10/40 ס&quot;מ או 15/60 ס&quot;מ, לרבות חול 5 ס&quot;מ (לא כולל מצע), גוון צבעוני - על בסיס מלט אפור (גוון שחור בריצוף הצירים ע&quot;פ תוכנית הריצופים וחוברת הפרטים)"/>
    <s v=" מ&quot;ר"/>
    <n v="575"/>
    <n v="163"/>
    <x v="95"/>
    <x v="5"/>
  </r>
  <r>
    <s v="05.40.053.9902"/>
    <s v="ריצוף באבנים משתלבות בעובי 10 ס&quot;מ, דגם &quot;הרובע&quot; או ש&quot;ע במידות 10/40 ס&quot;מ או 15/60 ס&quot;מ, לרבות חול 5 ס&quot;מ (לא כולל מצע), גוון אפור (לריצוף הצירים והצמתים ע&quot;פ תוכנית הריצופים וחוברת הפרטים)"/>
    <s v=" יח'"/>
    <n v="2860"/>
    <n v="154"/>
    <x v="96"/>
    <x v="5"/>
  </r>
  <r>
    <s v="05.40.054.0000"/>
    <s v="אבני שפה וגן, אבני תיחום"/>
    <m/>
    <m/>
    <m/>
    <x v="0"/>
    <x v="5"/>
  </r>
  <r>
    <s v="05.40.054.0600"/>
    <s v="אבן גן במידות 10/20/100 ס&quot;מ לרבות יסוד ומשענת בטון, גוון אפור"/>
    <s v=" מטר"/>
    <n v="2680"/>
    <n v="65"/>
    <x v="97"/>
    <x v="5"/>
  </r>
  <r>
    <s v="05.40.054.0710"/>
    <s v="אבן גן רחבה במידות 20/10/50 ס&quot;מ, לרבות יסוד ומשענת בטון, גוון אפור, למסלול ריצה"/>
    <s v=" מטר"/>
    <n v="1230"/>
    <n v="102"/>
    <x v="98"/>
    <x v="5"/>
  </r>
  <r>
    <s v="05.40.061.0000"/>
    <s v="קירות תומכים מבטון ובלוקי בטון"/>
    <m/>
    <m/>
    <m/>
    <x v="0"/>
    <x v="5"/>
  </r>
  <r>
    <s v="05.40.061.0010"/>
    <s v="חפירה עבור יסוד עובר לקיר תומך, בעומק עד 2 מ'"/>
    <s v=" מ&quot;ק"/>
    <n v="2143.4"/>
    <n v="49"/>
    <x v="99"/>
    <x v="5"/>
  </r>
  <r>
    <s v="05.40.061.0011"/>
    <s v="חפירה עבור יסוד עובר לקיר תעלה, בעומק עד 2 מ'"/>
    <s v=" מ&quot;ק"/>
    <n v="99.4"/>
    <n v="49"/>
    <x v="100"/>
    <x v="5"/>
  </r>
  <r>
    <s v="05.40.061.0071"/>
    <s v="יסוד עובר מבטון ב-30 לקיר תומך, עובי מ-20 ס&quot;מ עד 30 ס&quot;מ ורוחב עד 1 מי. המחיר כולל זיון (לפי 60 ק&quot;ג למ&quot;ק)"/>
    <s v=" מ&quot;ק"/>
    <n v="40.729999999999997"/>
    <n v="1428"/>
    <x v="101"/>
    <x v="5"/>
  </r>
  <r>
    <s v="05.40.061.0072"/>
    <s v="יסוד עובר מבטון ב-30 לקיר תעלה, עובי 30 ס&quot;מ ורוחב עד 1 מי. המחיר כולל זיון (לפי 60 ק&quot;ג למ&quot;ק)"/>
    <s v=" מ&quot;ק"/>
    <n v="58.8"/>
    <n v="1318"/>
    <x v="102"/>
    <x v="5"/>
  </r>
  <r>
    <s v="05.40.061.0081"/>
    <s v="יסוד עובר מבטון ב-30 לקיר תומך, עובי מ-20 ס&quot;מ עד 30 ס&quot;מ ורוחב מעל 1 מי. המחיר כולל זיון (לפי 60 ק&quot;ג למ&quot;ק)"/>
    <s v=" מ&quot;ק"/>
    <n v="336.88"/>
    <n v="1360"/>
    <x v="103"/>
    <x v="5"/>
  </r>
  <r>
    <s v="05.40.061.0091"/>
    <s v="קיר תומך מבטון מזויין ב-30 גלוי מצד אחד, בעובי 25 ס&quot;מ ובגובה עד 2 מ', לרבות תפרים ונקזים. המחיר כולל עיבוד ראש הקיר וזיון (לפי 60 ק&quot;ג למ&quot;ק)"/>
    <s v=" מ&quot;ק"/>
    <n v="440.7"/>
    <n v="1573"/>
    <x v="104"/>
    <x v="5"/>
  </r>
  <r>
    <s v="05.40.061.0101"/>
    <s v="קיר תומך מבטון מזויין ב-30 גלוי מצד אחד, בעובי 25 ס&quot;מ ובגובה מ- 2.01 ועד 7.0 מ', לרבות תפרים ונקזים. המחיר כולל עיבוד ראש הקיר וזיון (לפי 60 ק&quot;ג למ&quot;ק)"/>
    <s v=" מ&quot;ק"/>
    <n v="56.84"/>
    <n v="1700"/>
    <x v="105"/>
    <x v="5"/>
  </r>
  <r>
    <s v="05.40.061.0110"/>
    <s v="תוספת לקיר תומך עבור גמר בבטון חשוף בדוגמת טגו ודיבידאגים"/>
    <s v=" מ&quot;ר"/>
    <n v="1150.0999999999999"/>
    <n v="72"/>
    <x v="106"/>
    <x v="5"/>
  </r>
  <r>
    <s v="05.40.070.0000"/>
    <s v="קירות כובד וגדרות בטון"/>
    <m/>
    <m/>
    <m/>
    <x v="0"/>
    <x v="5"/>
  </r>
  <r>
    <s v="05.40.070.0010"/>
    <s v="קיר טריבונה גב בטון ב-30 בגובה עד 2.0 מ', לרבות עיבוד ראש הקיר תפרים ונקזים."/>
    <s v=" מ&quot;ק"/>
    <n v="74.88"/>
    <n v="561"/>
    <x v="107"/>
    <x v="5"/>
  </r>
  <r>
    <s v="05.40.080.0000"/>
    <s v="מסלעות גנניות"/>
    <m/>
    <m/>
    <m/>
    <x v="0"/>
    <x v="5"/>
  </r>
  <r>
    <s v="05.40.080.0009"/>
    <s v="מסלעה גננית בגובה עד 1.5 מ', מגושי סלע מובאים, טבעיים, קשיחים ושטוחים, בגדלים שונים, בנפח מזערי 0.2 מ&quot;ק, לרבות עב' חפירה לצורך הכנת תושבת לסלעים. רווחים לשתילה בין האבנים עד לשטח של 0.50 מ&quot;ר ימדדו כחלק מהמסלעה. מצע ו/או בד גאוטקסטיל נמדדים בנפרד. המדידה לפי הגובה הגלוי של המסלעה"/>
    <s v=" מ&quot;ר"/>
    <n v="405"/>
    <n v="357"/>
    <x v="108"/>
    <x v="5"/>
  </r>
  <r>
    <s v="05.40.080.0060"/>
    <s v="שורת אבני מסלעה מגושי סלע מובאים, טבעיים וקשיחים, בנפח כ- 0.5 מ&quot;ק, לרבות חפירה לצורך הנחת תושבת לסלעים. מרווח בין הסלעים עד 0.5 מ', במילוי קרקע מקומית בעובי 20 ס&quot;מ"/>
    <s v=" מטר"/>
    <n v="190"/>
    <n v="221"/>
    <x v="109"/>
    <x v="5"/>
  </r>
  <r>
    <s v="05.41.000.0000"/>
    <s v="גינון והשקיה"/>
    <m/>
    <m/>
    <m/>
    <x v="0"/>
    <x v="5"/>
  </r>
  <r>
    <s v="05.41.001.0000"/>
    <s v="הערות"/>
    <m/>
    <m/>
    <m/>
    <x v="0"/>
    <x v="5"/>
  </r>
  <r>
    <s v="05.41.001.0002"/>
    <s v="2. כל העבודות בפרק זה כפופות לנאמר ב&quot;מפרט כללי לעבודות בנין&quot; (&quot;האוגדן הכחול&quot;), כולל אופני המדידה, אלא אם צויין אחרת בסעיף."/>
    <s v="הערה"/>
    <m/>
    <m/>
    <x v="0"/>
    <x v="5"/>
  </r>
  <r>
    <s v="05.41.001.0005"/>
    <s v="בסעיפים שאינם נכללים במפרט הכללי או מנוגדים לנאמר בו, יש להשתמש רק במקרים של דרישה מיוחדת."/>
    <s v="הערה"/>
    <m/>
    <m/>
    <x v="0"/>
    <x v="5"/>
  </r>
  <r>
    <s v="05.41.001.0006"/>
    <s v="3. גודל שתילים - מבוסס על &quot;הגדרת סטנדרטים (&quot;תקנים&quot;) לשתילי גננות ולנוי&quot; שמתפרסם ע&quot;י משרד החקלאות ופיתוח הכפר."/>
    <s v="הערה"/>
    <m/>
    <m/>
    <x v="0"/>
    <x v="5"/>
  </r>
  <r>
    <s v="05.41.001.0007"/>
    <s v="4. מחירי הנטיעה והשתילה כוללים אחריות לקליטה וטיפול במשך 60 יום."/>
    <s v="הערה"/>
    <m/>
    <m/>
    <x v="0"/>
    <x v="5"/>
  </r>
  <r>
    <s v="05.41.001.0008"/>
    <s v="5. בורות לנטיעה בגדלים המתאימים ומילויים באדמה גננית, כלולים במחירי השתילה והנטיעה."/>
    <s v="הערה"/>
    <m/>
    <m/>
    <x v="0"/>
    <x v="5"/>
  </r>
  <r>
    <s v="05.41.001.0009"/>
    <s v="בגינון: יש לערבב בקומפוסט, לבורות השתילה, חול נקי, כ-150 מ&quot;ק. במדשאות: יש להוסיף שכבת חול של 5 ס&quot;מ לפני ערבוב הקומפוסט, -כ225 מ&quot;ק.יש לספק חול נקי שאינו חול ים!"/>
    <s v="הערה"/>
    <m/>
    <m/>
    <x v="0"/>
    <x v="5"/>
  </r>
  <r>
    <s v="05.41.001.0010"/>
    <s v="יש לדשן את הקרקע, בדשן גרגירי בשחרור איטי על פי המלצותהיצרן."/>
    <s v="הערה"/>
    <m/>
    <m/>
    <x v="0"/>
    <x v="5"/>
  </r>
  <r>
    <s v="05.41.001.0015"/>
    <s v="7. כל המחירים כוללים חומר + עבודה + רווח ונקובים בשקלים חדשים (ללא מע&quot;מ) והינם מחירי קבלן גינון והשקיה."/>
    <s v="הערה"/>
    <m/>
    <m/>
    <x v="0"/>
    <x v="5"/>
  </r>
  <r>
    <s v="05.41.011.0000"/>
    <s v="עיבוד הקרקע, אדמת גן וקומפוסט"/>
    <m/>
    <m/>
    <m/>
    <x v="0"/>
    <x v="5"/>
  </r>
  <r>
    <s v="05.41.011.0023"/>
    <s v="עיבוד הקרקע לעומק 20 ס&quot;מ, לרבות הפיכת הקרקע ותיחוחה בכלים מכניים ויישור גנני סופי, באדמות קלות ובינוניות, בחלקה אשר שטחה מעל 5000 מ&quot;ר"/>
    <s v=" מ&quot;ר"/>
    <n v="5800"/>
    <n v="3"/>
    <x v="110"/>
    <x v="5"/>
  </r>
  <r>
    <s v="05.41.011.0040"/>
    <s v="קומפוסט לשטחים שגודלם מעל 250 מ&quot;ר (בכמות של כ-25 מ&quot;ק לדונם)"/>
    <s v=" מ&quot;ק"/>
    <n v="150"/>
    <n v="196"/>
    <x v="111"/>
    <x v="5"/>
  </r>
  <r>
    <s v="05.41.011.0110"/>
    <s v="תוספת של דישון יסוד להכשרת השטח, 100 ק&quot;ג לדונם שלסופר פוספט ו- 120 ק&quot;ג לדונם של אשלגן כלורי"/>
    <s v=" מ&quot;ר"/>
    <n v="5800"/>
    <n v="5.8"/>
    <x v="112"/>
    <x v="5"/>
  </r>
  <r>
    <s v="05.41.011.0300"/>
    <s v="חול דיונות נקי ומתוק למגרשי כדורגל, או כל מקום אחר לפי הנחיות המפקח"/>
    <s v=" מ&quot;ק"/>
    <n v="260"/>
    <n v="149"/>
    <x v="113"/>
    <x v="5"/>
  </r>
  <r>
    <s v="05.41.013.0000"/>
    <s v="תוחם דשא, מגביל שורשים, יריעות הגנה וניקוז"/>
    <m/>
    <m/>
    <m/>
    <x v="0"/>
    <x v="5"/>
  </r>
  <r>
    <s v="05.41.013.0324"/>
    <s v="מגביל שורשים מונע חדירת שורשי עצים לכבישים ומדרכות ומונע נזקים למערכות כבלים, ניקוז וביוב, מסוג &quot;רוטקונטרול&quot; או ש&quot;ע, עשוי מיריעת סיבי פוליפרופילן מולחמים, לפרישה אורכית בגובה 100 מ&quot;מ ובעובי 0.7-0.6 מ&quot;מ לפני הנטיעות ותשתיות, לרבות חיבור הקצוות בחפיפה של 80-100 ס&quot;מ לפי הוראות היצרן ולפי תקן 6CEN/TS1441. (המחיר הינו לכמות מינימום של 100 מ&quot;א)"/>
    <s v=" יח'"/>
    <n v="510"/>
    <n v="80"/>
    <x v="114"/>
    <x v="5"/>
  </r>
  <r>
    <s v="05.41.013.0600"/>
    <s v="יריעות גיאוטכניות במשקל 80 גר'/מ&quot;ר דגם &quot;פלריג&quot; או ש&quot;ע, משווק ע&quot;י &quot;גרין פוינט&quot;, לרבות יתדות לשטחי גינון או ריצוף גנני"/>
    <s v=" מ&quot;ר"/>
    <n v="640"/>
    <n v="8"/>
    <x v="115"/>
    <x v="5"/>
  </r>
  <r>
    <s v="05.41.020.0000"/>
    <s v="נטיעה והעתקת עצים בתחום האתר"/>
    <m/>
    <m/>
    <m/>
    <x v="0"/>
    <x v="5"/>
  </r>
  <r>
    <s v="05.41.020.0001"/>
    <s v="הערות: 1. עץ בוגר - עץ שגובהו 2 מטרים לפחות מעל פני הקרקע וקוטר גזעו (הנמדד בגובה 130 ס&quot;מ מעל פני הקרקע) הוא 10 ס&quot;מ לפחות. עץ קטן גובהו עד 4 מ', עץ בינוני גובהו מעל 4 מ' ועד 7 מ', עץ גדול גובהו מעל 7 מ' ועד 10 מ', עץ ענק גובהו מעל 10 מ'."/>
    <s v="הערה"/>
    <m/>
    <m/>
    <x v="0"/>
    <x v="5"/>
  </r>
  <r>
    <s v="05.41.020.0002"/>
    <s v="2. גודל שתילים - מבוסס על &quot;הגדרת סטנדרטים (&quot;תקנים&quot;) לשתילי גננות ולנוי&quot; שמתפרסם ע&quot;י משרד החקלאות ופיתוח הכפר."/>
    <s v="הערה"/>
    <m/>
    <m/>
    <x v="0"/>
    <x v="5"/>
  </r>
  <r>
    <s v="05.41.020.0003"/>
    <s v="3. מחירי הנטיעה והשתילה כוללים אחריות לקליטה וטיפול במשך 60 יום."/>
    <s v="הערה"/>
    <m/>
    <m/>
    <x v="0"/>
    <x v="5"/>
  </r>
  <r>
    <s v="05.41.020.0004"/>
    <s v="4. בורות לנטיעה בגדלים המתאימים ומילויים באדמה גננית, כלולים במחירי השתילה והנטיעה."/>
    <s v="הערה"/>
    <m/>
    <m/>
    <x v="0"/>
    <x v="5"/>
  </r>
  <r>
    <s v="05.41.020.0030"/>
    <s v="נטיעת שתילים גודל מס' 3 (1 ליטר)"/>
    <s v=" יח'"/>
    <n v="13560"/>
    <n v="13"/>
    <x v="116"/>
    <x v="5"/>
  </r>
  <r>
    <s v="05.41.020.0040"/>
    <s v="נטיעת שתילים גודל מס' 4 (3 ליטר)"/>
    <s v=" יח'"/>
    <n v="7315"/>
    <n v="19"/>
    <x v="117"/>
    <x v="5"/>
  </r>
  <r>
    <s v="05.41.020.0060"/>
    <s v="נטיעת שתילים גודל מס' 6 (10 ליטר)"/>
    <s v=" יח'"/>
    <n v="32"/>
    <n v="60"/>
    <x v="118"/>
    <x v="5"/>
  </r>
  <r>
    <s v="05.41.020.0180"/>
    <s v="עצים ממיכל (60 ליטר) &quot;גודל 8&quot; בקוטר גזע &quot;2 מדוד 0.3 מ' מפני הקרקע, לרבות זוג סמוכות מחוטאות ו- 30 ליטר קומפוסט לעץ"/>
    <s v=" יח'"/>
    <n v="211"/>
    <n v="340"/>
    <x v="119"/>
    <x v="5"/>
  </r>
  <r>
    <s v="05.41.020.0450"/>
    <s v="פקעות לשתילה סתווית מסוג נורית אסיה וכלנית בר דוגמת &quot;זרעים מציון&quot; או ש&quot;ע (סיתוונית,כרכום,נרקיס,כלנית)"/>
    <s v=" יח'"/>
    <n v="3820"/>
    <n v="3"/>
    <x v="120"/>
    <x v="5"/>
  </r>
  <r>
    <s v="05.41.020.0460"/>
    <s v="פקעות לשתילה סתווית מסוג בן חצב ורקפת בר דוגמת &quot;זרעים מציון&quot; או ש&quot;ע"/>
    <s v=" יח'"/>
    <n v="500"/>
    <n v="6"/>
    <x v="121"/>
    <x v="5"/>
  </r>
  <r>
    <s v="05.41.020.0470"/>
    <s v="פקעות לשתילה סתווית מסוג עירית וחצב דוגמת &quot;זרעים מציון&quot; או ש&quot;ע"/>
    <s v=" יח'"/>
    <n v="1005"/>
    <n v="9"/>
    <x v="122"/>
    <x v="5"/>
  </r>
  <r>
    <s v="05.41.020.0991"/>
    <s v="נטיעת שתילים גודל מס' 5 (6 ליטר)"/>
    <s v=" יח'"/>
    <n v="217"/>
    <n v="50"/>
    <x v="123"/>
    <x v="5"/>
  </r>
  <r>
    <s v="05.41.030.0000"/>
    <s v="שתילת דשא והנחת דשא סינטטי"/>
    <m/>
    <m/>
    <m/>
    <x v="0"/>
    <x v="5"/>
  </r>
  <r>
    <s v="05.41.030.0010"/>
    <s v="הכנת שטח למדשאה (מעל 250 מ&quot;ר), לרבות קומפוסט, דישון ויישור סופי"/>
    <s v=" מ&quot;ר"/>
    <n v="4490"/>
    <n v="8"/>
    <x v="124"/>
    <x v="5"/>
  </r>
  <r>
    <s v="05.41.030.0030"/>
    <s v="מרבדי דשא (מעל 250 מר), מזן קיקויו או טיפוואי לרבות טיפול 30 יום"/>
    <s v=" מ&quot;ר"/>
    <n v="4490"/>
    <n v="22"/>
    <x v="125"/>
    <x v="5"/>
  </r>
  <r>
    <s v="05.41.040.0000"/>
    <s v="אביזרים לראש בקרה"/>
    <m/>
    <m/>
    <m/>
    <x v="0"/>
    <x v="5"/>
  </r>
  <r>
    <s v="05.41.040.0630"/>
    <s v="ארון הגנה לראש מערכת מפוליאסטר משוריין כדוגמת &quot;אורלייט בלומגארד&quot; או ש&quot;ע, במידות 1370X1326X420 מ&quot;מ, לרבות בסיס סוקל בהתאם למידות הארון ומנעול"/>
    <s v=" יח'"/>
    <n v="3"/>
    <n v="6545"/>
    <x v="126"/>
    <x v="5"/>
  </r>
  <r>
    <s v="05.41.050.0000"/>
    <s v="מחשבים ובקרי השקיה"/>
    <m/>
    <m/>
    <m/>
    <x v="0"/>
    <x v="5"/>
  </r>
  <r>
    <s v="05.41.050.1030"/>
    <s v="יחידת קצה IRRI-CELL, מתוצרת חב' &quot;אגם ניטור ושליטה בע&quot;מ&quot; או ש&quot;ע הכוללת: בקר השקייה STAND ALONE ל- 8 הפעלות עם הכנה לתקשורת, מתאם תקשורת סלולרי GSM/GPRS, סוללה נטענת 7.5AH12V, מטען AC/DC, מזוודים בקופסת הגנה C-43 תקן IP-65, לרבות התקנה אינטגרטיבית מלאה ואחריות לשנה"/>
    <s v=" יח'"/>
    <n v="2"/>
    <n v="11688"/>
    <x v="127"/>
    <x v="5"/>
  </r>
  <r>
    <s v="05.41.050.1040"/>
    <s v="יחידת קצה IRRI-CELL, מתוצרת חב' &quot;אגם ניטור ושליטה בע&quot;מ&quot; או ש&quot;ע הכוללת: בקר השקייה STAND ALONE ל- 10 הפעלות עם הכנה לתקשורת, מתאם תקשורת סלולרי GSM/GPRלרבות התקנה אינטגרטיבית מלאה ואחריות לשנה, IP-תקן C 65-מזוודים בקופסת הגנה 43, AC/DC מטען, AH12Vסוללה נטענת 7.5, S"/>
    <s v=" יח'"/>
    <n v="1"/>
    <n v="12036"/>
    <x v="128"/>
    <x v="5"/>
  </r>
  <r>
    <s v="05.41.060.0000"/>
    <s v="ממטירים/מתזים"/>
    <m/>
    <m/>
    <m/>
    <x v="0"/>
    <x v="5"/>
  </r>
  <r>
    <s v="05.41.060.0140"/>
    <s v="ממטיר פלסטי דגם &quot;I-20&quot; תוצרת &quot;HUNTER&quot; או ש&quot;ע, גובה גיחה 10 ס&quot;מ, מתכוונן ל- 50-360 מעלות, לרבות כיסוי גומי, אל-נגר מובנה ומנגנון החזרת גזרה אוטומית"/>
    <s v=" יח'"/>
    <n v="98"/>
    <n v="134"/>
    <x v="129"/>
    <x v="5"/>
  </r>
  <r>
    <s v="05.41.060.0220"/>
    <s v="מתז גיחה מסוג PRO + פיה, לגובה 10 ס&quot;מ"/>
    <s v=" יח'"/>
    <n v="70"/>
    <n v="85"/>
    <x v="130"/>
    <x v="5"/>
  </r>
  <r>
    <s v="05.41.060.0250"/>
    <s v="תוספת למתזי גיחה המפורטים בסעיפים 41.060.0200-0240 עבור גוף דגם &quot;PRO-SPRAY PRS40&quot; גובה גיחה 10 ס&quot;מ, מווסת לחץ ל 2.8 אטמוספרות, לרבות אל-נגר מובנה 4.3מ' ומכסה אפור או ש&quot;ע"/>
    <s v=" יח'"/>
    <n v="70"/>
    <n v="38"/>
    <x v="131"/>
    <x v="5"/>
  </r>
  <r>
    <s v="05.41.060.0260"/>
    <s v="תוספת למתזי גיחה בסעיפים 41.060.0200-0240 עבור פיה רוטורית דגם &quot;MP&quot; סדרה 1000-3500 או סדרה 800 או ש&quot;ע"/>
    <s v=" יח'"/>
    <n v="70"/>
    <n v="38"/>
    <x v="131"/>
    <x v="5"/>
  </r>
  <r>
    <s v="05.41.070.0000"/>
    <s v="צנרת השקיה"/>
    <m/>
    <m/>
    <m/>
    <x v="0"/>
    <x v="5"/>
  </r>
  <r>
    <s v="05.41.070.0020"/>
    <s v="חפירת תעלות באדמה קלה עד בינונית, באמצעות כלי מכני (טרנש'ר) בעומק 30 ס&quot;מ וכיסוי חוזר, עבור צנרת השקיה בקטרים החל מ- 16 מ&quot;מ עד 32 מ&quot;מ, המחיר כולל הובלתהכלים"/>
    <s v=" מטר"/>
    <n v="3800"/>
    <n v="6"/>
    <x v="132"/>
    <x v="5"/>
  </r>
  <r>
    <s v="05.41.070.0030"/>
    <s v="חפירת תעלות באדמה קלה עד בינונית, באמצעות כלי מכני (טרנש'ר) בעומק 40 ס&quot;מ וכיסוי חוזר, עבור צנרת השקיה בקטרים מעל 32 מ&quot;מ ועד 63 מ&quot;מ, המחיר כולל הובלת הכלים"/>
    <s v=" מטר"/>
    <n v="3300"/>
    <n v="9"/>
    <x v="133"/>
    <x v="5"/>
  </r>
  <r>
    <s v="05.41.070.0140"/>
    <s v="צינורות פוליאתילן לרבות אביזרי חיבור דרג 6 רך, קוטר 25 מ&quot;מ שחור, לרבות אביזרים, חיבורים והנחה מעל פני הקרקע או בתעלה (חפירה וכיסוי נמדדים בנפרד)"/>
    <s v=" מטר"/>
    <n v="1700"/>
    <n v="9"/>
    <x v="134"/>
    <x v="5"/>
  </r>
  <r>
    <s v="05.41.070.0150"/>
    <s v="צינורות פוליאתילן לרבות אביזרי חיבור דרג 6 רך, קוטר 32 מ&quot;מ שחור, לרבות אביזרים, חיבורים והנחה מעל פני הקרקע או בתעלה (חפירה וכיסוי נמדדים בנפרד)"/>
    <s v=" מטר"/>
    <n v="2100"/>
    <n v="10"/>
    <x v="135"/>
    <x v="5"/>
  </r>
  <r>
    <s v="05.41.070.0160"/>
    <s v="צינורות פוליאתילן לרבות אביזרי חיבור דרג 6 קשיח, קוטר 40 מ&quot;מ שחור, לרבות אביזרים, חיבורים והנחה מעל פני הקרקע או בתעלה (חפירה וכיסוי נמדדים בנפרד)"/>
    <s v=" מטר"/>
    <n v="1100"/>
    <n v="13"/>
    <x v="136"/>
    <x v="5"/>
  </r>
  <r>
    <s v="05.41.070.0170"/>
    <s v="צינורות פוליאתילן לרבות אביזרי חיבור דרג 6 קשיח, קוטר 50 מ&quot;מ שחור, לרבות אביזרים, חיבורים והנחה מעל פני הקרקע או בתעלה (חפירה וכיסוי נמדדים בנפרד)"/>
    <s v=" מטר"/>
    <n v="650"/>
    <n v="17"/>
    <x v="85"/>
    <x v="5"/>
  </r>
  <r>
    <s v="05.41.070.0180"/>
    <s v="צינורות פוליאתילן לרבות אביזרי חיבור דרג 6 קשיח, קוטר 63 מ&quot;מ שחור, לרבות אביזרים, חיבורים והנחה מעל פני הקרקע או בתעלה (חפירה וכיסוי נמדדים בנפרד)"/>
    <s v=" מטר"/>
    <n v="750"/>
    <n v="21"/>
    <x v="137"/>
    <x v="5"/>
  </r>
  <r>
    <s v="05.41.070.0190"/>
    <s v="צינורות פוליאתילן לרבות אביזרי חיבור דרג 6 קשיח, קוטר 75 מ&quot;מ שחור, לרבות אביזרים, חיבורים והנחה מעל פני הקרקע או בתעלה (חפירה וכיסוי נמדדים בנפרד)"/>
    <s v=" מטר"/>
    <n v="800"/>
    <n v="27"/>
    <x v="138"/>
    <x v="5"/>
  </r>
  <r>
    <s v="05.41.070.0642"/>
    <s v="שרוול מצינור P.V.C דרג 10 קוטר 90 מ&quot;מ, במקומות המיועדים למשטחי מדרך, לרבות חפירה בעומק כיסוי עד 100 ס&quot;מ והשחלת חוט ניילון"/>
    <s v=" מטר"/>
    <n v="200"/>
    <n v="64"/>
    <x v="139"/>
    <x v="5"/>
  </r>
  <r>
    <s v="05.41.070.0667"/>
    <s v="שרוול מצינור פוליאתילן דרג 10 קוטר 75 מ&quot;מ קשיח, לרבות חפירה בעומק כיסוי עד 70 ס&quot;מ והשחלת חוט ניילון"/>
    <s v=" מטר"/>
    <n v="1250"/>
    <n v="62"/>
    <x v="140"/>
    <x v="5"/>
  </r>
  <r>
    <s v="05.41.080.0000"/>
    <s v="שלוחות טפטוף"/>
    <m/>
    <m/>
    <m/>
    <x v="0"/>
    <x v="5"/>
  </r>
  <r>
    <s v="05.41.080.0070"/>
    <s v="שלוחת טפטוף מווסת, דוגמת &quot;טקנט&quot; או ש&quot;ע, קוטר 16 מ&quot;מ חום, טפטפת כל 60 ס&quot;מ"/>
    <s v=" מטר"/>
    <n v="12800"/>
    <n v="6"/>
    <x v="141"/>
    <x v="5"/>
  </r>
  <r>
    <s v="05.41.080.0120"/>
    <s v="טבעת מצינור פוליאתילן קוטר 16 מ&quot;מ עם 10 טפטפות אינטגרליות מתווסתות, במרווחים של 30 ס&quot;מ, הטבעת מחוברת לצינור ההזנה ע&quot;י מחבר פלסאון"/>
    <s v=" יח'"/>
    <n v="300"/>
    <n v="32"/>
    <x v="142"/>
    <x v="5"/>
  </r>
  <r>
    <s v="05.41.080.0200"/>
    <s v="מייצב (לשלוחות או טבעות טפטף לקרקע) עשוי ממוט ברזל מגולוון קוטר 6 מ&quot;מ בצורת U ובאורך 40 ס&quot;מ"/>
    <s v=" יח'"/>
    <n v="8000"/>
    <n v="3"/>
    <x v="143"/>
    <x v="5"/>
  </r>
  <r>
    <s v="05.41.080.0300"/>
    <s v="ברז שטיפה למנקז לרבות הגנה בתא בקרה טרמופלסטי מתאים"/>
    <s v=" יח'"/>
    <n v="5"/>
    <n v="468"/>
    <x v="144"/>
    <x v="5"/>
  </r>
  <r>
    <s v="05.41.090.0000"/>
    <s v="שוחות בקרה"/>
    <m/>
    <m/>
    <m/>
    <x v="0"/>
    <x v="5"/>
  </r>
  <r>
    <s v="05.41.090.0030"/>
    <s v="שוחות בקרה מבטון טרום קוטר 80 ס&quot;מ עם מכסה ועם כיתוב השקייה"/>
    <s v=" יח'"/>
    <n v="3"/>
    <n v="1275"/>
    <x v="145"/>
    <x v="5"/>
  </r>
  <r>
    <s v="05.41.099.0000"/>
    <s v="ראשי מערכת"/>
    <m/>
    <m/>
    <m/>
    <x v="0"/>
    <x v="5"/>
  </r>
  <r>
    <s v="05.41.099.0001"/>
    <s v="מספר תת הפרק המקורי ע&quot;פ המחירון הוא 41.100 מספר הסעיף בהתאמה למחירון"/>
    <s v="הערה"/>
    <m/>
    <m/>
    <x v="0"/>
    <x v="5"/>
  </r>
  <r>
    <s v="05.41.099.0010"/>
    <s v="ראש מערכת קוטר &quot;2 עבור טפטוף ועבור המטרה (בשלוחות נפרדות), מופעל ע&quot;י בקר השקייה הפועל עפ&quot;י כמות, לרבות מגוף אלכסון, ברז גן, יציאה למי פיקוד, משחרר אוויר משולב, מגוף הידראולי ראשי מברונזה, מד מים עם פלט חשמלי, מסנן 50 מ&quot;ש, מסנן 120 מ&quot;ש, מקטין לחץ, 2 רקורדים וכל אביזרי החיבור והמחברים הנדרשים (ההפעלותימדדו בנפרד)"/>
    <s v=" יח'"/>
    <n v="3"/>
    <n v="8330"/>
    <x v="146"/>
    <x v="5"/>
  </r>
  <r>
    <s v="05.41.099.0160"/>
    <s v="הפעלה קוטר &quot;2 לרבות מגוף הידראולי מברונזה, התפצלות ממניפול, זקף ואביזרי חיבור לצנרת"/>
    <s v=" יח'"/>
    <n v="12"/>
    <n v="850"/>
    <x v="147"/>
    <x v="5"/>
  </r>
  <r>
    <s v="05.41.099.0170"/>
    <s v="הפעלה קוטר &quot;1/2 1 לרבות מגוף הידראולי מברונזה, התפצלות ממניפול, זקף ואביזרי חיבור לצנרת"/>
    <s v=" יח'"/>
    <n v="10"/>
    <n v="665"/>
    <x v="148"/>
    <x v="5"/>
  </r>
  <r>
    <s v="05.41.099.0180"/>
    <s v="הפעלה קוטר &quot;1 לרבות מגוף הידראולי מברונזה, התפצלות ממניפול, זקף ואביזרי חיבור לצנרת"/>
    <s v=" יח'"/>
    <n v="5"/>
    <n v="442"/>
    <x v="149"/>
    <x v="5"/>
  </r>
  <r>
    <s v="05.42.000.0000"/>
    <s v="ריהוט חוץ, מתקני משחק וכושר"/>
    <m/>
    <m/>
    <m/>
    <x v="0"/>
    <x v="5"/>
  </r>
  <r>
    <s v="05.42.001.0000"/>
    <s v="הערות כלליות"/>
    <m/>
    <m/>
    <m/>
    <x v="0"/>
    <x v="5"/>
  </r>
  <r>
    <s v="05.42.001.0002"/>
    <s v="1. הנחיות כלליות לאחוזי קבלן ראשי - אם קיים בפרויקט (בתוספת למחירי הקבלן המבצע את ריהוט החוץ שלהלן) - ראה בקבצים מצורפים. תשומת לב המשתמש מופנית ל&quot;הנחות יסוד לתמחיר מאגר המחירים&quot; המפורטות בתחילת החוברת; כמו כן לחישוב בתחילת חלק ג' עבור תוספת לפי אזורים (למחיר הכולל של הבניה) ותוספות או הפחתות בגין היקף העבודה."/>
    <s v="הערה"/>
    <m/>
    <m/>
    <x v="0"/>
    <x v="5"/>
  </r>
  <r>
    <s v="05.42.001.0003"/>
    <s v="2. כל העבודות בפרק זה כפופות לנאמר ב&quot;מפרט כללי לעבודות בנין&quot; (&quot;האוגדן הכחול&quot;), כולל אופני המדידה, אלא אם צויין אחרת בסעיף. למרות שאין פרק 42 ב&quot;אוגדן הכחול&quot; מחייבים שאר הפרקים שבאוגדן את הסעיפים שבפרק זה, במידה ומתאימים- כגון סעיפי פרק 40 לנושא מתקני משחק."/>
    <s v="הערה"/>
    <m/>
    <m/>
    <x v="0"/>
    <x v="5"/>
  </r>
  <r>
    <s v="05.42.001.0004"/>
    <s v="3. בסעיפים שאינם נכללים במפרט הכללי או מנוגדים לנאמר בו, יש להשתמש רק במקרים של דרישה מיוחדת."/>
    <s v="הערה"/>
    <m/>
    <m/>
    <x v="0"/>
    <x v="5"/>
  </r>
  <r>
    <s v="05.42.001.0005"/>
    <s v="4. כל המחירים כוללים הרכבת המתקנים ועיגונם בקרקע."/>
    <s v="הערה"/>
    <m/>
    <m/>
    <x v="0"/>
    <x v="5"/>
  </r>
  <r>
    <s v="05.42.001.0015"/>
    <s v="13. כל המחירים כוללים חומר + עבודה + רווח ונקובים בשקלים חדשים (ללא מע&quot;מ) והינם מחירי הקבלן המבצע את ריהוט החוץ."/>
    <s v="הערה"/>
    <m/>
    <m/>
    <x v="0"/>
    <x v="5"/>
  </r>
  <r>
    <s v="05.42.001.0016"/>
    <s v="14. סעיפים שבהם מצויין &quot;עבודה/התקנה בלבד&quot; כוללים את העבודה לרבות חומרי העזר (חומר שחור וכד') הדרושים להשלמת הפריט במקומו הסופי בפרויקט. אספקת הפריט (אריחי ריצוף וכד') תבוצע ע&quot;י המזמין."/>
    <s v="הערה"/>
    <m/>
    <m/>
    <x v="0"/>
    <x v="5"/>
  </r>
  <r>
    <s v="05.42.020.0000"/>
    <s v="ספסלים, שולחנות וביתנים"/>
    <m/>
    <m/>
    <m/>
    <x v="0"/>
    <x v="5"/>
  </r>
  <r>
    <s v="05.42.020.0645"/>
    <s v="ספסל, 1/4 1/6 או 1/12 מעגל מבטון טרום דגם &quot;תבור&quot; מק&quot;ט RG-13 תוצרת &quot;ולפמן&quot; או ש&quot;ע, ברוחב 50 ס&quot;מ ובגובה 45 ס&quot;מ, בטון גמר לבן או צבוע"/>
    <s v=" יח'"/>
    <n v="12"/>
    <n v="2771"/>
    <x v="150"/>
    <x v="5"/>
  </r>
  <r>
    <s v="05.42.020.0655"/>
    <s v="ספסל קו מבטון טרום במידות 120/50 ס&quot;מ ובגובה 45 ס&quot;מ, דגם &quot;תבור&quot; מק&quot;ט RG-11-120 תוצרת &quot;ולפמן&quot; או ש&quot;ע, בטון גמר לבן או צבוע"/>
    <s v=" יח'"/>
    <n v="2"/>
    <n v="2227"/>
    <x v="151"/>
    <x v="5"/>
  </r>
  <r>
    <s v="05.42.020.0665"/>
    <s v="ספסל קו מבטון טרום במידות 200/50 ס&quot;מ ובגובה 45 ס&quot;מ, דגם &quot;תבור&quot; מק&quot;ט RG-11-200 תוצרת &quot;ולפמן&quot; או ש&quot;ע, בטון גמר לבן או צבוע"/>
    <s v=" יח'"/>
    <n v="29"/>
    <n v="2763"/>
    <x v="152"/>
    <x v="5"/>
  </r>
  <r>
    <s v="05.42.020.0760"/>
    <s v="תוספת לספסלים דגם &quot;תבור&quot; מק&quot;ט RG-15, תוצרת &quot;ולפמן&quot; עבור מסעד יד ממתכת"/>
    <s v=" יח'"/>
    <n v="40"/>
    <n v="383"/>
    <x v="153"/>
    <x v="5"/>
  </r>
  <r>
    <s v="05.42.020.0762"/>
    <s v="תוספת לספסלים דגם &quot;תבור&quot; תוצרת &quot;ולפמן&quot; עבור משענת גב מעץ"/>
    <s v=" יח'"/>
    <n v="20"/>
    <n v="570"/>
    <x v="154"/>
    <x v="5"/>
  </r>
  <r>
    <s v="05.42.020.9901"/>
    <s v="ספסל נגיש דגם 'ראם' עם משענת וידיות, אורך 180ס&quot;מ, מתכת מגלוונת וצבועה בגוון ע&quot;פ בחירת האדריכל משולב לוחות עץ אורן כולל התקנה הובלה ורווח קבלני תוצ' אי אם שגב או ש&quot;ע"/>
    <s v=" יח'"/>
    <n v="12"/>
    <n v="1575"/>
    <x v="155"/>
    <x v="5"/>
  </r>
  <r>
    <s v="05.42.020.9902"/>
    <s v="ספסל דגם 'ראם' עם משענת, אורך 180ס&quot;מ, מתכת מגלוונת וצבועה בגוון ע&quot;פ בחירת האדריכל משולב לוחות עץ אורן כולל התקנה הובלה ורווח קבלני תוצ' אי אם שגב אוש&quot;ע"/>
    <s v=" יח'"/>
    <n v="35"/>
    <n v="1810"/>
    <x v="156"/>
    <x v="5"/>
  </r>
  <r>
    <s v="05.42.020.9904"/>
    <s v="מושב טריבונה RG-45 במידות 50*50*30 בגוון אפור תוצ' וולפמן או ש&quot;ע"/>
    <s v=" יח'"/>
    <n v="166"/>
    <n v="300"/>
    <x v="157"/>
    <x v="5"/>
  </r>
  <r>
    <s v="05.42.021.0000"/>
    <s v="שולחנות פיקניק ומשחק ומתקנים למנגל"/>
    <m/>
    <m/>
    <m/>
    <x v="0"/>
    <x v="5"/>
  </r>
  <r>
    <s v="05.42.021.0554"/>
    <s v="מערכת ישיבה ממתכת דגם 'ראם' כולל התקנה הובלה ורווח קבלני, תוצ' אי אם שגב או ש&quot;ע - גוון המתכת ע&quot;פ בחירת האדריכל"/>
    <s v=" יח'"/>
    <n v="28"/>
    <n v="5015"/>
    <x v="158"/>
    <x v="5"/>
  </r>
  <r>
    <s v="05.42.030.0000"/>
    <s v="מחסומים לרכב ומתקני חנייה לאופניים"/>
    <m/>
    <m/>
    <m/>
    <x v="0"/>
    <x v="5"/>
  </r>
  <r>
    <s v="05.42.030.0711"/>
    <s v="מתקן חנייה ל - 2 זוגות אופניים, דגם &quot;כידון&quot; תוצרת &quot;אי. אם שגב&quot; או ש&quot;ע, מצינורות פלדה מגולוונים וצבועים, לרבות מסגרת למתקן,הובלה ביסוס/עיגון"/>
    <s v=" יח'"/>
    <n v="61"/>
    <n v="1275"/>
    <x v="159"/>
    <x v="5"/>
  </r>
  <r>
    <s v="05.42.041.0000"/>
    <s v="אשפתונים ומסתורי אשפה"/>
    <m/>
    <m/>
    <m/>
    <x v="0"/>
    <x v="5"/>
  </r>
  <r>
    <s v="05.42.041.9901"/>
    <s v="אשפתון דגם &quot;רן&quot; 70 ליטר תוצ' חברת &quot;עמית ריהוט רחוב&quot; או ש&quot;ע"/>
    <s v=" יח'"/>
    <n v="26"/>
    <n v="1495"/>
    <x v="160"/>
    <x v="5"/>
  </r>
  <r>
    <s v="05.42.041.9902"/>
    <s v="פח 360 ליטר לאזור הפודטראקס"/>
    <s v=" יח'"/>
    <n v="2"/>
    <n v="0"/>
    <x v="161"/>
    <x v="5"/>
  </r>
  <r>
    <s v="05.42.041.9903"/>
    <s v="מיכל אשפה מונח קרקע בנפח 3750 ליטר תוצ' 'חן המקום' או ש&quot;ע"/>
    <s v=" יח'"/>
    <n v="1"/>
    <n v="0"/>
    <x v="161"/>
    <x v="5"/>
  </r>
  <r>
    <s v="05.42.041.9904"/>
    <s v="קרטוניה דגם 'עלה' 150*2.60 תוצ' אי אם שגב או ש&quot;ע עבור חברת אמניר"/>
    <s v=" יח'"/>
    <n v="1"/>
    <n v="0"/>
    <x v="161"/>
    <x v="5"/>
  </r>
  <r>
    <s v="05.42.042.0000"/>
    <s v="ברזיות"/>
    <m/>
    <m/>
    <m/>
    <x v="0"/>
    <x v="5"/>
  </r>
  <r>
    <s v="05.42.042.0001"/>
    <s v="הערות: 1. מחיר הברזיות כולל התחברות לנקודות מים וניקוז שהוכנו מראש במקום בו מותקנות הברזיות לפי הנחיות ספק הברזיות.2. מחיר ברזיות מים קרים כולל גם התחברות לנקודת חשמל שהוכנה מראש לפי הנחיות ספק הברזיות.3. המחירים בסעיפי הברזיות הינם להזמנה של 5 יח' ומעלה. 4. פירוק ברזיות מבטון טרום - ראה סעיף 0700.51.010."/>
    <s v="הערה"/>
    <m/>
    <m/>
    <x v="0"/>
    <x v="5"/>
  </r>
  <r>
    <s v="05.42.042.0008"/>
    <s v="תוספת לברזייה תעלת חוץ 100 מ&quot;מ, עשוי פוליפרופילן משוריין ללא מסגרת עם כיסוי מתכת מגולוונת, פרופיל טי. עד 1.5 טון"/>
    <s v=" מטר"/>
    <n v="6"/>
    <n v="270"/>
    <x v="162"/>
    <x v="5"/>
  </r>
  <r>
    <s v="05.42.042.0322"/>
    <s v="נגיש- ברזיה מבטון טרום בגמר חלק/מסותת, במידות 82/40 ס&quot;מ ובגובה 110 ס&quot;מ, 3 ברזי לחיצה ב-2 גבהים מוגנים אנטי ואנדלים, עם כיורי אלומיניום יצוק ופיה למילוי בקבוקים, דגם &quot;בארי&quot; מק&quot;ט 2708 תוצרת &quot;שחם אריכא&quot; או ש&quot;ע, בגוון אפור, לרבות ביסוס ושוחת ניקוז"/>
    <s v=" יח'"/>
    <n v="4"/>
    <n v="6885"/>
    <x v="163"/>
    <x v="5"/>
  </r>
  <r>
    <s v="05.42.042.0470"/>
    <s v="ברזיה נגישה דגם &quot;אפיק &quot;3עשויה בטון, כולל מערכת קירור ואפשרותלמילוי בקבוקים, כולל בריכת ניקוז. הובלה והתקנה תוצרת &quot;פינות תרבות ירוקות&quot; או ש&quot;ע"/>
    <s v=" יח'"/>
    <n v="2"/>
    <n v="16000"/>
    <x v="164"/>
    <x v="5"/>
  </r>
  <r>
    <s v="05.42.042.1030"/>
    <s v="תוספת לברזיה עבור בריכת ניקוז עם שוקת לכלבים מבטון במידות 28/42 ס&quot;מ ובגובה 31 ס&quot;מ, לרבות מכסה מיצקת ברזל ויציאה לצינור פלסטי &quot;2"/>
    <s v=" יח'"/>
    <n v="2"/>
    <n v="612"/>
    <x v="165"/>
    <x v="5"/>
  </r>
  <r>
    <s v="05.42.042.9901"/>
    <s v="תוספת לברזייה עבור ניקוז לבור חלחול, הממוקם בגינון הסמוך, בקוטר 50 ס&quot;מ תוצ' שחם אריכא או ש&quot;ע"/>
    <s v=" יח'"/>
    <n v="4"/>
    <n v="560"/>
    <x v="166"/>
    <x v="5"/>
  </r>
  <r>
    <s v="05.42.063.0000"/>
    <s v="מתקני כושר חיצוניים"/>
    <m/>
    <m/>
    <m/>
    <x v="0"/>
    <x v="5"/>
  </r>
  <r>
    <s v="05.42.063.0001"/>
    <s v="מגרש מיניפיץ' במידות 12x24 מ'. המחיר כולל אספקה והתקנת דשא סינטטי מקצועי לכדורגל מסוג flashblade 60/14 תוצרת EDEL GRAA הולנד, כולל סימונים לבנים אינטגרליים ומילוי חול וגומי ע&quot;פ מפרט יצרן ובהתאם לדרישות מכון התקנים הישראלי. העבודה תכלול את הכנת התשתית - פיזור, הידוק ופילוס השטח והוספת 15 ס&quot;מ מצע + 5 ס&quot;מ שומשום. התקנת גדר ספורט הכוללת ביסוס ע&quot;י יסודות בטון ופשפש הולכי רגל. כולל אבן גן מסביב למגרש. כולל אספקה והתקנה ע&quot;פ תקן של זוג שערי כדורגל מאלומיניום 3/2 עם רשתות תואמות. והכל תוצרת חברת GREEN SPORT או ש&quot;ע"/>
    <s v="קומפ'"/>
    <n v="1"/>
    <n v="150000"/>
    <x v="167"/>
    <x v="5"/>
  </r>
  <r>
    <s v="05.42.063.1855"/>
    <s v="משקל דיגיטלי למסלולי הליכה עשוי בטון אפור חלק/צבוע במידות 58/95 ס&quot;מ ובגובה 103 ס&quot;מ, דגם &quot;משקל בדרך&quot; תוצרת &quot;פינות תרבות ירוקות&quot; או ש&quot;ע"/>
    <s v=" יח'"/>
    <n v="1"/>
    <n v="20528"/>
    <x v="168"/>
    <x v="5"/>
  </r>
  <r>
    <s v="05.42.063.1856"/>
    <s v="מתקן &quot;סוטו&quot;"/>
    <s v=" יח'"/>
    <n v="1"/>
    <n v="520000"/>
    <x v="169"/>
    <x v="5"/>
  </r>
  <r>
    <s v="05.42.067.0000"/>
    <s v="סככות ורשתות צל"/>
    <m/>
    <m/>
    <m/>
    <x v="0"/>
    <x v="5"/>
  </r>
  <r>
    <s v="05.42.067.0002"/>
    <s v="הצללה לגשר - אספקה והתקנת אריג הצללה HDPE במשקל 430 גרם מדגם Commercual Heavy תוצרת Gale Pacific של חברת פטוריז או ש&quot;ע, בגוונים לבחירת האדריכל. המוצריסופק בהתקנה מלאה, לרבות - הרכבת מחברי אלומיניום, לולאות וכבלי מתיחה כנדרש. המחיר כולל מדידות, הגשת תכנון ותכניות הרכבה (Shop Drawings) לאישור האדריכל. כולל 12 שנות אחריות"/>
    <s v=" מ&quot;ר"/>
    <n v="120"/>
    <n v="230"/>
    <x v="170"/>
    <x v="5"/>
  </r>
  <r>
    <s v="05.42.067.9901"/>
    <s v="יצור והתקנה של סככת מפרש עם עמודי מתכת כמפורט בתכנון האדריכלי ובגובה מעל 5 מ'. הסוכך מרשת בד ארוג מפוליפרופילן או פליאטלן בדחיסות גבוהה. המחיר ל-1 מ&quot;רכולל עבודות עפר, ביסוס, יסוד, עמודים וחתימה של קונסטרוקטור ומהנדס בטיחות וגהות. כולל את עלות אספקת והתקנת מגן טיפוס מפלדה מורכב על עמוד הסככה וכיסוי מגן לעמוד לבלימת הולם. גווני המתכת והאריגים ע&quot;פ בחירת האדריכל. עמודי הסככה יבוטנו באדמה ומתחת לגובה הריצוף ללא כל בליטה מעל פניו"/>
    <s v=" מ&quot;ר"/>
    <n v="1740"/>
    <n v="200"/>
    <x v="171"/>
    <x v="5"/>
  </r>
  <r>
    <s v="05.42.067.9902"/>
    <s v="תוספת עבור עמוד הכולל הכנה להתקנת גוף תאורה תלוי ע&quot;ג העמוד"/>
    <s v=" יח'"/>
    <n v="34"/>
    <n v="800"/>
    <x v="172"/>
    <x v="5"/>
  </r>
  <r>
    <s v="05.44.000.0000"/>
    <s v="גידור"/>
    <m/>
    <m/>
    <m/>
    <x v="0"/>
    <x v="5"/>
  </r>
  <r>
    <s v="05.44.012.0000"/>
    <s v="גדרות מוסדיות מפרופילי פלדה"/>
    <m/>
    <m/>
    <m/>
    <x v="0"/>
    <x v="5"/>
  </r>
  <r>
    <s v="05.44.012.0011"/>
    <s v="גדר דגם &quot;חנית&quot; או ש&quot;ע (לבתי ספר וגני ילדים) בגובה 2.0 מ' עשויה צינורות אנכיים קוטר &quot;3/4 ועובי 2.0 מ&quot;מ ובמרווח של 99 מ&quot;מ, 2 פרופילים אופקיים 60/40/2 מ&quot;מ ועמודים מפרופיל עגול קוטר &quot;2 ועובי 2.6 מ&quot;מ כל 3.0 מ', לרבות יסודות בטון בודדים"/>
    <s v=" מטר"/>
    <n v="561"/>
    <n v="570"/>
    <x v="173"/>
    <x v="5"/>
  </r>
  <r>
    <s v="05.44.021.0000"/>
    <s v="מעקות הולכה והפרדה למדרכות ושטחים ציבוריים"/>
    <m/>
    <m/>
    <m/>
    <x v="0"/>
    <x v="5"/>
  </r>
  <r>
    <s v="05.44.021.0020"/>
    <s v="מעקה הפרדה ומחסום לגנים ציבוריים דגם &quot;הולכה חיפה&quot; או &quot;הולכה עכו&quot; או &quot;יבנה&quot; או ש&quot;ע בגובה 1.0-1.05 מ' מעל פני המדרכה, עשוי מסגרת מצינור קוטר 2.2/&quot;1.5 וקורת צינור אופקית בגובה 40 או 50 ס&quot;מ קוטר 2/&quot;1/4 1, ביחידות של 2.0 מ', לרבות יסודות בטון בודדים"/>
    <s v=" מטר"/>
    <n v="50"/>
    <n v="417"/>
    <x v="174"/>
    <x v="5"/>
  </r>
  <r>
    <s v="05.44.021.0150"/>
    <s v="מעקה לשטחים ציבוריים דגם &quot;מודיעין&quot; או &quot;נתניה&quot; או &quot;רמת השרון&quot; או &quot;בני ברק&quot; או &quot;מרינה&quot; או &quot;מרסל&quot; או &quot;בת גלים&quot; או &quot;הר הזיתים&quot; או &quot;אורי&quot; או &quot;שאול&quot; או ש&quot;עבגובה 1.05-1.2 מ' מעל פני המדרכה, עמודים מפרופיל 10/5-6 מ&quot;מ או 50/8 מ&quot;מ או 20/10 מ&quot;מ או 60/8 מ&quot;מ או 100/8 מ&quot;מ וביניהם צינורות אופקיים קוטר 19 מ&quot;מ ועוב י 2 מ&quot;מ, לרבות יסודות בטון בודדים או עיגון ליסודות עוברים ע&quot;י פלטקה וברגי עיגון"/>
    <s v=" מטר"/>
    <n v="40"/>
    <n v="782"/>
    <x v="175"/>
    <x v="5"/>
  </r>
  <r>
    <s v="05.44.022.0000"/>
    <s v="מעקות לבניה פרטית ורוויה"/>
    <m/>
    <m/>
    <m/>
    <x v="0"/>
    <x v="5"/>
  </r>
  <r>
    <s v="05.44.022.0010"/>
    <s v="מעקה דגם &quot;כנרת&quot; או &quot;גדרה&quot; או ש&quot;ע עם עמודי פלדה מפרופיל 50/50/2 מ&quot;מ כל 2.0 מ' ובגובה 1.05 מ' וניצבים מפרופילים 20/20/1.5 מ&quot;מ ובמרווח של 99 מ&quot;מ המחובריםלפרופילים אופקיים 50/25/2 מ&quot;מ, לרבות חיבור המסגרת לעמוד במחברים עיוורים ויסודות בטון בודדים (מעקה אור עקיבא, מעל מוביל המים)"/>
    <s v=" מטר"/>
    <n v="13"/>
    <n v="417"/>
    <x v="176"/>
    <x v="5"/>
  </r>
  <r>
    <s v="05.44.022.9901"/>
    <s v="מאחז יד כפול מצינורות מגולוונים קוטר &quot;1/2 1 מעוגנים לרצפה ע&quot;י צינור קוטר &quot;1/2 1 מ&quot;מ, מאחז יד אחד מחובר בגובה 90 ס&quot;מ והשני בגובה 60 ס&quot;מ, לרבות רוזטות לכיסוי החיבור וכיפוף בקצוות המאחז. מאחז היד מגולוון וצבוע"/>
    <s v=" מטר"/>
    <n v="100"/>
    <n v="630"/>
    <x v="177"/>
    <x v="5"/>
  </r>
  <r>
    <s v="05.44.031.0000"/>
    <s v="שערים מפרופילי פלדה"/>
    <m/>
    <m/>
    <m/>
    <x v="0"/>
    <x v="5"/>
  </r>
  <r>
    <s v="05.44.031.0020"/>
    <s v="שער דו-כנפי מגולוון דגם &quot;ציון&quot; או &quot;חנית&quot; או ש&quot;ע במידות 470/200 ס&quot;מ, מסגרת מפרופיל 60/40/2.2 מ&quot;מ, ניצבים מצינורות קוטר 2.2 /&quot;3/4 במרווח של 99 מ&quot;מ, לרבות עמודים מצינור קוטר 2.6/&quot;2 או פרופיל 100/100/4 מ&quot;מ מבוטנים ליסודות בטון במידות 80/80/80 ס&quot;מ ופרזול"/>
    <s v=" יח'"/>
    <n v="2"/>
    <n v="9503"/>
    <x v="178"/>
    <x v="5"/>
  </r>
  <r>
    <s v="05.44.031.0021"/>
    <s v="מערכת שערי פתיחה מגולוונים דגם &quot;חנית&quot; או ש&quot;ע, נפתחים על ציר מרכזי. כולל מיסבים נסתרים, אלמנטי נעילה, וכל הנדרש עד לביצוע מושלם כמתואר בחוברת פרטי הפיתוח - גליון מס' 16. זוויות סיבוב השערים ייקבעו ל- 180 מעלות עם נעילת תזוזה. המערכת כוללת יחידות נעילה המוטמעות במנגנוני הסיבוב של השער."/>
    <s v="קומפ'"/>
    <n v="1"/>
    <n v="40000"/>
    <x v="179"/>
    <x v="5"/>
  </r>
  <r>
    <s v="05.44.031.1030"/>
    <s v="הפחתה משער דו כנפי מגולוון עשוי מפרופילי פלדה (כמפורט בסעיפים בתת פרק 44.031, למעט שער נגרר), עבור שער במידה קטנה מהמצויין בסעיף (עד לשער ברוחב מינימלי של 250 ס&quot;מ)"/>
    <s v=" מ&quot;ר"/>
    <n v="9.1999999999999993"/>
    <s v="-570.00"/>
    <x v="180"/>
    <x v="5"/>
  </r>
  <r>
    <s v="05.51.000.0000"/>
    <s v="סלילת כבישים ורחבות"/>
    <m/>
    <m/>
    <m/>
    <x v="0"/>
    <x v="5"/>
  </r>
  <r>
    <s v="05.51.030.0000"/>
    <s v="מצעים ותשתיות"/>
    <m/>
    <m/>
    <m/>
    <x v="0"/>
    <x v="5"/>
  </r>
  <r>
    <s v="05.51.030.0010"/>
    <s v="מצע סוג א' לרבות פיזור והידוק מבוקר בשכבות של 20 ס&quot;מ לצפיפות של %98 מודיפייד אאשטוו, המצע יסופק ממחצבה מאושרת. המחיר הינו לכמות מעל 500 מ&quot;ק"/>
    <s v=" מ&quot;ק"/>
    <n v="968.4"/>
    <n v="145"/>
    <x v="181"/>
    <x v="5"/>
  </r>
  <r>
    <s v="05.51.040.0000"/>
    <s v="עבודות אספלט"/>
    <m/>
    <m/>
    <m/>
    <x v="0"/>
    <x v="5"/>
  </r>
  <r>
    <s v="05.51.040.0130"/>
    <s v="אספלט במגרשי ספורט בעובי 7 ס&quot;מ מבוצע בשתי שכבות: שכבה נושאת תחתונה בעובי 4 ס&quot;מ גודל הגרגר 19 מ&quot;מ (&quot;3/4) ומעליה, שכבת אספלט בעובי 3 ס&quot;מ גודל מקסימלי 5.9 מ&quot;מ (&quot;3/8), לרבות פיזור, ריסוס ביטומני בין השכבות ופילוס אספלט בפינשר, המחיר לכמות מינימום של 1,000 מ&quot;ר"/>
    <s v=" מ&quot;ר"/>
    <n v="735"/>
    <n v="94"/>
    <x v="182"/>
    <x v="5"/>
  </r>
  <r>
    <s v="05.51.040.0131"/>
    <s v="אספלט למסלול הריצה בעובי 7 ס&quot;מ מבוצע בשתי שכבות: שכבה נושאת תחתונה בעובי 4 ס&quot;מ גודל הגרגר 19 מ&quot;מ (&quot;3/4) ומעליה, שכבת אספלט בעובי 3 ס&quot;מ גודל מקסימלי 9.5מ&quot;מ (&quot;3/8), לרבות פיזור, ריסוס ביטומני בין השכבות ופילוס אספלט בפינשר, המחיר לכמות מינימום של 1,000 מ&quot;ר"/>
    <s v=" מ&quot;ר"/>
    <n v="2500"/>
    <n v="94"/>
    <x v="183"/>
    <x v="5"/>
  </r>
  <r>
    <s v="05.51.040.0140"/>
    <s v="אספלט לרחבות המתנה בצדי שביל הריצה, בעובי 7 ס&quot;מ מבוצע בשתי שכבות: שכבה נושאת תחתונה בעובי 4 ס&quot;מ גודל הגרגר 19 מ&quot;מ (&quot;3/4) ומעליה, שכבת אספלט בעובי 3 ס&quot;מ גודל מקסימלי 9.5 מ&quot;מ (&quot;3/8), לרבות פיזור, ריסוס ביטומני בין השכבות ופילוס אספלט בפינשר, המחיר לכמות מינימום של 1,000 מ&quot;ר"/>
    <s v=" מ&quot;ר"/>
    <n v="900"/>
    <n v="93.5"/>
    <x v="184"/>
    <x v="5"/>
  </r>
  <r>
    <s v="05.51.040.9901"/>
    <s v="משחקי רצפה מוטבעים על משטח האספלט המתאימים לרוח הפארק. המשחקים מיועדים לשני אזורים בשטח 144 מ&quot;ר כל אחד, אפיון וגוון ע&quot;פ בחירת האדריכלים תוצ' סימנים לישראל או ש&quot;ע"/>
    <s v="קומפ'"/>
    <n v="1"/>
    <n v="154300"/>
    <x v="185"/>
    <x v="5"/>
  </r>
  <r>
    <s v="05.51.064.0000"/>
    <s v="תאי בקרה - תפיסה (קולטנים)"/>
    <m/>
    <m/>
    <m/>
    <x v="0"/>
    <x v="5"/>
  </r>
  <r>
    <s v="05.51.064.0050"/>
    <s v="תא קליטה ראשי במידות 76/37 ס&quot;מ ובעומק 1.25 מ' ללא אבן שפה, מס' רשתות 1 ומסגרת, ממין 25) C250 טון)"/>
    <s v=" יח'"/>
    <n v="5"/>
    <n v="2508"/>
    <x v="186"/>
    <x v="5"/>
  </r>
  <r>
    <s v="05.51.064.0060"/>
    <s v="תוספת לתא קליטה ראשי עבור תא קליטה אמצעי/סופי במידות 76/37 ס&quot;מ ובעומק פנים 0.51 מ', ללא אבן שפה, מס' רשתות 1 ומסגרת, ממין 25( C250 טון)"/>
    <s v=" יח'"/>
    <n v="5"/>
    <n v="1777"/>
    <x v="187"/>
    <x v="5"/>
  </r>
  <r>
    <s v="05.51.071.0000"/>
    <s v="ייצוב, חיפוי ודיפון מדרונות, קרקע טבעית ותעלות"/>
    <m/>
    <m/>
    <m/>
    <x v="0"/>
    <x v="5"/>
  </r>
  <r>
    <s v="05.51.071.0500"/>
    <s v="חיפוי מדרונות ביריעה גיאוטכנית לא ארוגה במשקל 200 גר'/מ&quot;ר, לרבות תעלות עיגון עליונה ותחתונה (לא כולל אדמה גננית)(בתחתית המסלעות ושורות האבן)"/>
    <s v=" מ&quot;ר"/>
    <n v="520"/>
    <n v="20"/>
    <x v="188"/>
    <x v="5"/>
  </r>
  <r>
    <s v="05.57.000.0000"/>
    <s v="קווי ביוב ושוחות"/>
    <m/>
    <m/>
    <m/>
    <x v="0"/>
    <x v="5"/>
  </r>
  <r>
    <s v="05.57.032.0000"/>
    <s v="צינורות P.V.C ופוליאתילן לביוב ותיעול"/>
    <m/>
    <m/>
    <m/>
    <x v="0"/>
    <x v="5"/>
  </r>
  <r>
    <s v="05.57.032.2002"/>
    <s v="צינורות פוליאתילן H.D.P.E לביוב ותיעול מסוג PE-100 &quot;מריפלקס&quot; SDR-17, דרג 10 או ש&quot;ע, קוטר 110 מ&quot;מ, מיוצרים לפי ת&quot;י 4427, לא כולל ספחים למעט מחברים, מונחים בקרקע בעומק עד 1.25 מ', לרבות עבודות חפירה, עטיפת חול ומילוי חוזר"/>
    <s v=" מטר"/>
    <n v="140"/>
    <n v="140"/>
    <x v="189"/>
    <x v="5"/>
  </r>
  <r>
    <s v="05.57.042.0000"/>
    <s v="שוחות בקרה עגולות לביוב מחוליות טרומיות"/>
    <m/>
    <m/>
    <m/>
    <x v="0"/>
    <x v="5"/>
  </r>
  <r>
    <s v="05.57.042.0001"/>
    <s v="חיבור צינור ביוב 110 מ'מ לשוחה קיימת, לרבות חפירה בצמוד לשוחה קיימת, עבודות החיבור,שאיבות,הטיית שפכים, מחבר שוחה,עיבוד המתעל וכל הנדרש לחיבור מושלם"/>
    <s v=" יח'"/>
    <n v="1"/>
    <n v="3000"/>
    <x v="121"/>
    <x v="5"/>
  </r>
  <r>
    <s v="05.57.042.0012"/>
    <s v="שוחות בקרה עגולות מחוליות ותחתית טרומיות מבטון לפי ת&quot;י 658 בקוטר פנימי 80 ס&quot;מ עם תקרה בינונית ומכסה ב.ב. קוטר 60 ס&quot;מ ממין 12.5) B125 טון), שלבי דריכהוכל האביזרים, לרבות שני קידוחי פתחים לחיבור צינורות כניסה ויציאה של קו ראשי עם אטם חדירה מסוג &quot;F-910&quot; או &quot;910CS&quot; ואטימה בין החוליות מסוג &quot;איטופלסט&quot; או פרו-סטיק&quot; או ש&quot;ע, בעומק מעל 1.25 מ' ועד 1.75 מ' לרבות עבודות חפירה ומילוי חוזר F200&quot;"/>
    <s v=" יח'"/>
    <n v="1"/>
    <n v="3230"/>
    <x v="190"/>
    <x v="5"/>
  </r>
  <r>
    <s v="05.57.042.0013"/>
    <s v="שוחות בקרה עגולות מחוליות ותחתית טרומיות מבטון לפי ת&quot;י 658 בקוטר פנימי 80 ס&quot;מ עם תקרה בינונית ומכסה ב.ב. קוטר 60 ס&quot;מ ממין 12.5) B125 טון), שלבי דריכהוכל האביזרים, לרבות שני קידוחי פתחים לחיבור צינורות כניסה ויציאה של קו ראשי עם אטם חדירה מסוג &quot;F-910&quot; או &quot;910CS&quot; ואטימה בין החוליות מסוג &quot;איטופלסט&quot; או פרו-סטיק&quot; או ש&quot;ע, בעומק מעל 1.75 מ' ועד 2.25 מ' לרבות עבודות חפירה ומילוי חוזר F200&quot;"/>
    <s v=" יח'"/>
    <n v="5"/>
    <n v="3502"/>
    <x v="191"/>
    <x v="5"/>
  </r>
  <r>
    <s v="05.57.053.0000"/>
    <s v="פילן, פוליאתילן מחוזקים בפלדה ומפוליאתילן מחוזק בפוליפרופילן"/>
    <m/>
    <m/>
    <m/>
    <x v="0"/>
    <x v="5"/>
  </r>
  <r>
    <s v="05.57.053.0240"/>
    <s v="צינורות לתיעול (ניקוז) ולביוב מפוליפרופילן (PP) בעלי דופן מבני דגם &quot;פלדקס&quot; (SN8) או ש&quot;ע לפי ת&quot;י 21138 חלק 3, קוטר פנימי 500 מ&quot;מ מונחים בקרקע עד עומק 25.1 מ', לרבות עבודות חפירה, עטיפת חול ומילוי חוזר"/>
    <s v=" מטר"/>
    <n v="160"/>
    <n v="655"/>
    <x v="192"/>
    <x v="5"/>
  </r>
  <r>
    <s v="05.57.062.0000"/>
    <s v="שוחות בקרה מרובעות לתיעול (ניקוז) מחוליות טרומיות"/>
    <m/>
    <m/>
    <m/>
    <x v="0"/>
    <x v="5"/>
  </r>
  <r>
    <s v="05.57.062.0005"/>
    <s v="שוחות בקרה מלבניות מחוליות טרומיות במידות פנים 80/100 ס&quot;מ, עם תא שיקוע ומכסה ב.ב. בקוטר 60 ס&quot;מ ממין 40) D400 טון), שלבי דריכה וכל האביזרים, בעומק עד 25.1 מ', לרבות עבודות חפירה ומילוי חוזר"/>
    <s v=" יח'"/>
    <n v="3"/>
    <n v="3817"/>
    <x v="193"/>
    <x v="5"/>
  </r>
  <r>
    <s v="05.57.062.0006"/>
    <s v="שוחות בקרה מלבניות מחוליות טרומיות במידות פנים 80/100 ס&quot;מ, עם תא שיקוע ומכסה ב.ב. בקוטר 60 ס&quot;מ ממין 40) D400 טון), שלבי דריכה וכל האביזרים, בעומק מעל1.25 מ' ועד 1.75 מ', לרבות עבודות חפירה ומילוי חוזר"/>
    <s v=" יח'"/>
    <n v="2"/>
    <n v="4335"/>
    <x v="194"/>
    <x v="5"/>
  </r>
  <r>
    <s v="05.57.065.0000"/>
    <s v="חיבור קווי ניקוז לתאי ניקוז קיימים"/>
    <m/>
    <m/>
    <m/>
    <x v="0"/>
    <x v="5"/>
  </r>
  <r>
    <s v="05.57.065.0020"/>
    <s v="חיבור קו ניקוז קוטר 50 ס&quot;מ לתא ניקוז קיים, לרבות כל עבודות החפירה, עבודות החיבור והחומרים הדרושים, מותקן מושלם"/>
    <s v="קומפ'"/>
    <n v="1"/>
    <n v="748"/>
    <x v="195"/>
    <x v="5"/>
  </r>
  <r>
    <s v="06.00.000.0000"/>
    <s v="מבנה פארק"/>
    <m/>
    <m/>
    <m/>
    <x v="0"/>
    <x v="6"/>
  </r>
  <r>
    <s v="06.01.000.0000"/>
    <s v="עבודות עפר"/>
    <m/>
    <m/>
    <m/>
    <x v="0"/>
    <x v="6"/>
  </r>
  <r>
    <s v="06.01.020.0000"/>
    <s v="חפירה ואגרה להטמנת עודפי עפר"/>
    <m/>
    <m/>
    <m/>
    <x v="0"/>
    <x v="6"/>
  </r>
  <r>
    <s v="06.01.020.0140"/>
    <s v="חפירה ליסודות עוברים ראשי כלונס וקורות קשר, הרחבות וכד' לעומק כולל בין 1 מ' עד 2 מ'"/>
    <s v=" מ&quot;ק"/>
    <n v="10"/>
    <n v="60"/>
    <x v="196"/>
    <x v="6"/>
  </r>
  <r>
    <s v="06.02.000.0000"/>
    <s v="עבודות בטון יצוק באתר"/>
    <m/>
    <m/>
    <m/>
    <x v="0"/>
    <x v="6"/>
  </r>
  <r>
    <s v="06.02.010.0000"/>
    <s v="ראשי כלונס"/>
    <m/>
    <m/>
    <m/>
    <x v="0"/>
    <x v="6"/>
  </r>
  <r>
    <s v="06.02.010.0010"/>
    <s v="ראשי כלונס מבטון במידות שונות"/>
    <s v=" מ&quot;ק"/>
    <n v="8"/>
    <n v="1148"/>
    <x v="197"/>
    <x v="6"/>
  </r>
  <r>
    <s v="06.02.011.0000"/>
    <s v="מצעים לעבודות בטון"/>
    <m/>
    <m/>
    <m/>
    <x v="0"/>
    <x v="6"/>
  </r>
  <r>
    <s v="06.02.011.0030"/>
    <s v="מצע בטון רזה ב-20 בעובי 5 ס&quot;מ מתחת לקורות יסוד, ס&quot;מ מתחת לראשי כלונס"/>
    <s v=" מ&quot;ר"/>
    <n v="10"/>
    <n v="97"/>
    <x v="198"/>
    <x v="6"/>
  </r>
  <r>
    <s v="06.02.011.0040"/>
    <s v="מצע בטון רזה ב-20 בעובי 5 ס&quot;מ מתחת למרצפים"/>
    <s v=" מ&quot;ר"/>
    <n v="157"/>
    <n v="48"/>
    <x v="199"/>
    <x v="6"/>
  </r>
  <r>
    <s v="06.02.011.0082"/>
    <s v="מצע ארגזי פוליסטירן מוקצף בגובה 15,20 ס&quot;מ מתחת לראשי כלונס"/>
    <s v=" מ&quot;ר"/>
    <n v="10"/>
    <n v="93"/>
    <x v="200"/>
    <x v="6"/>
  </r>
  <r>
    <s v="06.02.011.0090"/>
    <s v="מצע ארגזי פוליסטירן מוקצף בגובה 20 ס&quot;מ מתחת למרצפים"/>
    <s v=" מ&quot;ר"/>
    <n v="157"/>
    <n v="43"/>
    <x v="201"/>
    <x v="6"/>
  </r>
  <r>
    <s v="06.02.041.0000"/>
    <s v="קורות יסוד"/>
    <m/>
    <m/>
    <m/>
    <x v="0"/>
    <x v="6"/>
  </r>
  <r>
    <s v="06.02.041.0050"/>
    <s v="קורות יסוד תלויות בטון ב-30 (שקיעה &quot;5, חשיפה 2-4) יצוקות עם הרצפה. רוחב הקורות 20 ס&quot;מ"/>
    <s v=" מ&quot;ק"/>
    <n v="8.25"/>
    <n v="1241"/>
    <x v="202"/>
    <x v="6"/>
  </r>
  <r>
    <s v="06.02.041.0051"/>
    <s v="קורות יסוד תלויות בטון ב-30 (שקיעה &quot;5, חשיפה 2-4) יצוקות עם הרצפה. רוחב הקורות 80 ס&quot;מ"/>
    <s v=" מ&quot;ק"/>
    <n v="3"/>
    <n v="1160"/>
    <x v="203"/>
    <x v="6"/>
  </r>
  <r>
    <s v="06.02.050.0000"/>
    <s v="מרצפים ורצפות"/>
    <m/>
    <m/>
    <m/>
    <x v="0"/>
    <x v="6"/>
  </r>
  <r>
    <s v="06.02.050.0100"/>
    <s v="רצפות בטון תלויות ותקרות ב-30 (שקיעה &quot;5, חשיפה 2-4) בעובי 20 ס&quot;מ"/>
    <s v=" מ&quot;ר"/>
    <n v="113"/>
    <n v="249"/>
    <x v="204"/>
    <x v="6"/>
  </r>
  <r>
    <s v="06.02.050.0110"/>
    <s v="רצפות בטון תלויות ותקרות ב-30 (שקיעה &quot;5, חשיפה 2-4) בעובי 25 ס&quot;מ"/>
    <s v=" מ&quot;ר"/>
    <n v="202"/>
    <n v="272"/>
    <x v="205"/>
    <x v="6"/>
  </r>
  <r>
    <s v="06.02.061.0000"/>
    <s v="קירות בטון"/>
    <m/>
    <m/>
    <m/>
    <x v="0"/>
    <x v="6"/>
  </r>
  <r>
    <s v="06.02.061.0030"/>
    <s v="קירות בטון ב-30 (שקיעה &quot;5, חשיפה 2-4) בעובי 20 ס&quot;מ"/>
    <s v=" מ&quot;ק"/>
    <n v="7.5"/>
    <n v="1284"/>
    <x v="206"/>
    <x v="6"/>
  </r>
  <r>
    <s v="06.02.061.0040"/>
    <s v="קירות בטון ב-30 (שקיעה &quot;5, חשיפה 2-4) בעובי 25 ס&quot;מ"/>
    <s v=" מ&quot;ק"/>
    <n v="9.1999999999999993"/>
    <n v="1216"/>
    <x v="207"/>
    <x v="6"/>
  </r>
  <r>
    <s v="06.02.061.0060"/>
    <s v="קירות בטון ב-30 (שקיעה &quot;5, חשיפה 2-4) בעובי 35 ס&quot;מ"/>
    <s v=" מ&quot;ק"/>
    <n v="7.7"/>
    <n v="1148"/>
    <x v="208"/>
    <x v="6"/>
  </r>
  <r>
    <s v="06.02.071.0000"/>
    <s v="קורות ומעקות בטון"/>
    <m/>
    <m/>
    <m/>
    <x v="0"/>
    <x v="6"/>
  </r>
  <r>
    <s v="06.02.071.0250"/>
    <s v="קורות עליונות ומעקות בטון ב-30 (שקיעה &quot;5, חשיפה 2-4) בחתך מלבני ברוחב 20 ס&quot;מ"/>
    <s v=" מ&quot;ק"/>
    <n v="9.1"/>
    <n v="1284"/>
    <x v="209"/>
    <x v="6"/>
  </r>
  <r>
    <s v="06.02.071.0260"/>
    <s v="קורות עליונות ומעקות בטון ב-30 (שקיעה &quot;5, חשיפה 2-4) בחתך מלבני ברוחב 25 ס&quot;מ"/>
    <s v=" מ&quot;ק"/>
    <n v="13.2"/>
    <n v="1165"/>
    <x v="210"/>
    <x v="6"/>
  </r>
  <r>
    <s v="06.02.085.0000"/>
    <s v="בטון טופינג ובטון שיפועים לגגות"/>
    <m/>
    <m/>
    <m/>
    <x v="0"/>
    <x v="6"/>
  </r>
  <r>
    <s v="06.02.085.0230"/>
    <s v="שיפועי גגות מבטון מוקצף (&quot;בטון קל&quot;), במשקל מרחבי 1200 ק&quot;ג/מ&quot;ק חוזק 4 מגפ&quot;ס"/>
    <s v=" מ&quot;ק"/>
    <n v="25"/>
    <n v="527"/>
    <x v="211"/>
    <x v="6"/>
  </r>
  <r>
    <s v="06.02.085.0320"/>
    <s v="רולקות משולשות במידות 5x5 ס&quot;מ ועד 7x7 ס&quot;מ מטיט צמנט 1:3 (איטום הרולקה נמדד בנפרד)"/>
    <s v=" מטר"/>
    <n v="70"/>
    <n v="19"/>
    <x v="212"/>
    <x v="6"/>
  </r>
  <r>
    <s v="06.02.094.0000"/>
    <s v="בטון חשוף"/>
    <m/>
    <m/>
    <m/>
    <x v="0"/>
    <x v="6"/>
  </r>
  <r>
    <s v="06.02.094.0031"/>
    <s v="תוספת עבור יציקת שטחים אנכיים (קירות עובי 25 ס&quot;מ) מבטון ב-30 חשוף (גלוי) חזותי ברמת גימור גבוהה בתבניות מודולריות מסוג &quot;רסטו&quot; או בתבניות ליציקת קירות בטון אדריכלי מסוג &quot;וי. גו&quot; המסופק ע&quot;י חב &quot;וי. גולד&quot; או ש&quot;ע (התבניות נמדדות בנפרד - ראה תת פרק 60.061)"/>
    <s v=" מ&quot;ר"/>
    <n v="160"/>
    <n v="204"/>
    <x v="213"/>
    <x v="6"/>
  </r>
  <r>
    <s v="06.02.100.0000"/>
    <s v="פלדת זיון"/>
    <m/>
    <m/>
    <m/>
    <x v="0"/>
    <x v="6"/>
  </r>
  <r>
    <s v="06.02.100.0011"/>
    <s v="מוטות פלדה עגולים ומצולעים בכל הקטרים והאורכים לזיון הבטון"/>
    <s v=" טון"/>
    <n v="12.3"/>
    <n v="5143"/>
    <x v="214"/>
    <x v="6"/>
  </r>
  <r>
    <s v="06.02.100.0031"/>
    <s v="רשתות פלדה מרותכות בכל הקטרים והאורכים לזיון הבטון"/>
    <s v=" טון"/>
    <n v="2.93"/>
    <n v="5219"/>
    <x v="215"/>
    <x v="6"/>
  </r>
  <r>
    <s v="06.04.000.0000"/>
    <s v="עבודות בניה"/>
    <m/>
    <m/>
    <m/>
    <x v="0"/>
    <x v="6"/>
  </r>
  <r>
    <s v="06.04.010.0000"/>
    <s v="בניה בבלוקי בטון"/>
    <m/>
    <m/>
    <m/>
    <x v="0"/>
    <x v="6"/>
  </r>
  <r>
    <s v="06.04.010.0020"/>
    <s v="מחיצות בלוקי בטון חלולים בעובי 10 ס&quot;מ"/>
    <s v=" מ&quot;ר"/>
    <n v="40"/>
    <n v="150"/>
    <x v="216"/>
    <x v="6"/>
  </r>
  <r>
    <s v="06.04.030.0000"/>
    <s v="בניה בבלוקי פומיס"/>
    <m/>
    <m/>
    <m/>
    <x v="0"/>
    <x v="6"/>
  </r>
  <r>
    <s v="06.04.030.0050"/>
    <s v="קירות בלוקי פומיס &quot;רביד זהב&quot; או &quot;יהלום טרמודן&quot; או ש&quot;ע רב חורי שקע תקע, בעובי 23 ס&quot;מ (23/20/50 ס&quot;מ), חוזק 5 מגפ&quot;ס, בידוד r-1.10-1.25"/>
    <s v=" מ&quot;ר"/>
    <n v="230"/>
    <n v="224"/>
    <x v="217"/>
    <x v="6"/>
  </r>
  <r>
    <s v="06.05.000.0000"/>
    <s v="איטום ובידוד"/>
    <m/>
    <m/>
    <m/>
    <x v="0"/>
    <x v="6"/>
  </r>
  <r>
    <s v="06.05.002.0000"/>
    <s v="בידוד טרמי"/>
    <m/>
    <m/>
    <m/>
    <x v="0"/>
    <x v="6"/>
  </r>
  <r>
    <s v="06.05.002.0080"/>
    <s v="בידוד תרמי לגגות וקירות חיצוניים ע&quot;י לוחות פוליסטירן משוחל פומבורד (קל-קר דחוס) או ש&quot;ע, עמידים למים ולחות, הלוחות במידות 60/125 ס&quot;מ ובעובי 3 ס&quot;מ"/>
    <s v=" מ&quot;ר"/>
    <n v="145"/>
    <n v="34"/>
    <x v="218"/>
    <x v="6"/>
  </r>
  <r>
    <s v="06.05.013.0000"/>
    <s v="איטום גגות ביריעות ביטומניות משוכללות"/>
    <m/>
    <m/>
    <m/>
    <x v="0"/>
    <x v="6"/>
  </r>
  <r>
    <s v="06.05.013.0020"/>
    <s v="איטום גגות שטוחים במערכת חד שכבתית של יריעות ביטומניות אלסטומריות, דרגה R עם ציפוי אגרגט לבן מושבחות בפולימר SBS, בעובי 5 מ&quot;מ, מסוג &quot;פוליפז 5R&quot; או &quot;ביטומגום 5R&quot; או, &quot;ספירפלקס 5R לבן&quot; או &quot;ישראנובה 5R&quot; או ש&quot;ע. היריעות מולחמות לתשתית ובחפיפה של 10 ס&quot;מ, לרבות פריימר ביטומני מסוג &quot;פריימר 101&quot; או &quot;פריימר או ש&quot;ע בכמות 300 גר'/מ&quot;ר &quot;GS 474"/>
    <s v=" מ&quot;ר"/>
    <n v="145"/>
    <n v="77"/>
    <x v="219"/>
    <x v="6"/>
  </r>
  <r>
    <s v="06.05.013.0032"/>
    <s v="איטום רולקות ב-2 שכבות של רצועות חיזוק/חיפוי מיריעות ביטומניות אלסטומריות, דרגה R מושבחות בפולימר SBS, בעובי 5 מ&quot;מ כל אחת, עם שריון לבד פוליאסטר, לרבות רצועת חיזוק תחתונה ברוחב 30 ס&quot;מ עם ציפוי חול, רצועת חיפוי עליונה ברוחב 50 ס&quot;מ עם ציפוי אגרגט, פריימר ביטומני מסוג &quot;פריימר 101&quot; או &quot;פריימר GS 474&quot; אוש&quot;ע בכמות 300 גר'/מ&quot;ר ומסטיק ביטומני בקצה העליון של רצועת החיפוי מסוג &quot;פזקרול 18&quot; או &quot;אלסטיק 244&quot; או &quot;איזיגום&quot; או ש&quot;ע"/>
    <s v=" מטר"/>
    <n v="70"/>
    <n v="60"/>
    <x v="220"/>
    <x v="6"/>
  </r>
  <r>
    <s v="06.05.031.0000"/>
    <s v="הכנת קירות מבנים לאיטום, נדבך חוצץ רטיבות ואיטום סף חלון"/>
    <m/>
    <m/>
    <m/>
    <x v="0"/>
    <x v="6"/>
  </r>
  <r>
    <s v="06.05.031.0110"/>
    <s v="נדבך חוצץ רטיבות מתחת לקירות חוץ ופנים בחדרים רטובים, ברוחב מעל 30 ס&quot;מ ועד 50 ס&quot;מ, במריחות ב- 3 שכבות איטום מסוג &quot;פלינקוט&quot; או &quot;אלסטופלקס&quot; או ש&quot;ע (בכמות של כ- 4.5 ק&quot;ג/מ&quot;ר) לקבלת ציפוי יבש בעובי של 3 מ&quot;מ או הנחת יריעה ביטומנית מסוג &quot;פוליפז I2&quot; או ש&quot;ע"/>
    <s v=" מטר"/>
    <n v="70"/>
    <n v="48"/>
    <x v="221"/>
    <x v="6"/>
  </r>
  <r>
    <s v="06.06.000.0000"/>
    <s v="נגרות ומסגרות אומן"/>
    <m/>
    <m/>
    <m/>
    <x v="0"/>
    <x v="6"/>
  </r>
  <r>
    <s v="06.06.010.0000"/>
    <s v="דלתות עץ ופולימר"/>
    <m/>
    <m/>
    <m/>
    <x v="0"/>
    <x v="6"/>
  </r>
  <r>
    <s v="06.06.010.0750"/>
    <s v="דלת לבודה עם מילוי %100 פלקסבורד, חד כנפית לפתיחה צירית, במידות 70-80/210 ס&quot;מ, קנט גושני בכל היקף הכנף, מעטפת הדלת דיקט &quot;סנדוויץ&quot; 5 מ&quot;מ, ציפוי פורמייקה משני צידי הכנף המכסה את הקנט הגושני, משקוף פח מכופף עובי 2 מ&quot;מ מגולוון וצבוע, פלץ כפול, שן טיח דו-צדדי. והכל ע&quot;פ פרט רשימה 1a ברשימת הנגרות."/>
    <s v=" יח'"/>
    <n v="1"/>
    <n v="2355"/>
    <x v="222"/>
    <x v="6"/>
  </r>
  <r>
    <s v="06.06.010.0752"/>
    <s v="נגיש- דלת לבודה עם מילוי %100 פלקסבורד, חד כנפית לפתיחה צירית, במידות 100/210 ס&quot;מ, קנט גושני בכל היקף הכנף, מעטפת הדלת דיקט &quot;סנדוויץ&quot; 5 מ&quot;מ, ציפוי פורמייקה משני צידי הכנף המכסה את הקנט הגושני, משקוף פח מכופף עובי 2 מ&quot;מ מגולוון וצבוע, פלץ כפול, שן טיח דו-צדדי. והכל ע&quot;פ פרט רשימה 1b ברשימת הנגרות."/>
    <s v=" יח'"/>
    <n v="1"/>
    <n v="2457"/>
    <x v="223"/>
    <x v="6"/>
  </r>
  <r>
    <s v="06.06.020.0000"/>
    <s v="ארונות מטבח, משטחי עבודה ודלפקים"/>
    <m/>
    <m/>
    <m/>
    <x v="0"/>
    <x v="6"/>
  </r>
  <r>
    <s v="06.06.020.1090"/>
    <s v="משטח כולל קאנט עבור דלפק בקיוסק, עשוי מלוחות &quot;HPL&quot; תוצרת &quot;טרספה&quot; או ש&quot;ע דמוי עץ בגוון לבחירת האדריכל, ברוחב 50 ס&quot;מ ובעובי 12 מ&quot;מ, כולל קונסטרוקציית התקנה, אנטי ונדליזם ועמידים בפני שריטות ושחיקה, מים ולחות. והכל ע&quot;פ פרט רשימה מס' 2 ברשימת הנגרות."/>
    <s v=" מטר"/>
    <n v="5.3"/>
    <n v="578"/>
    <x v="224"/>
    <x v="6"/>
  </r>
  <r>
    <s v="06.06.031.0000"/>
    <s v="דלתות פלדה ומשקופי פח"/>
    <m/>
    <m/>
    <m/>
    <x v="0"/>
    <x v="6"/>
  </r>
  <r>
    <s v="06.06.031.0015"/>
    <s v="דלת פח חד כנפית, פתיחה צירית, במידות 80-90/210 ס&quot;מ עם ציפוי פח צבוע בצד אחד, לרבות משקוף פח מגולוון וצבוע בעובי 1.5 מ&quot;מ, מנעול צילינדר וידיות מתכת,והכל ע&quot;פ פרטי רשימה מס' 1a, 1b, 1c ו- 10 ברשימת המסגרות."/>
    <s v=" יח'"/>
    <n v="6"/>
    <n v="1607"/>
    <x v="225"/>
    <x v="6"/>
  </r>
  <r>
    <s v="06.06.031.0016"/>
    <s v="תוספת לדלת פח חד כנפית, פתיחה צירית, במידות 80-90/210 ס&quot;מ, עבור ציפוי פח מצד שני של הדלת"/>
    <s v=" יח'"/>
    <n v="6"/>
    <n v="425"/>
    <x v="226"/>
    <x v="6"/>
  </r>
  <r>
    <s v="06.06.031.0200"/>
    <s v="תוספת לדלת פלדה עבור צוהר במידות 40/40 ס&quot;מ או 40/60 ס&quot;מ"/>
    <s v=" יח'"/>
    <n v="1"/>
    <n v="1182"/>
    <x v="227"/>
    <x v="6"/>
  </r>
  <r>
    <s v="06.06.031.0505"/>
    <s v="דלתות לארון חשמל וכיבוי אש מפח מגולוון בעובי 1.25 מ&quot;מ או 1.5 מ&quot;מ לרבות משקוף צבוע, סוגר קפיצי שקוע וגמר צבע בתנור, מורכבות בנישה בנויה. המחיר הינו לדלתות (חד או דו כנפיות) בשטח עד 15 מ&quot;ר (כולל) וכל דלת בשטח מעל 1.5 מ&quot;ר, והכל ע&quot;פ פרטי רשימה מס', ,3 8 9 ברשימת המסגרות."/>
    <s v=" מ&quot;ר"/>
    <n v="10"/>
    <n v="1335"/>
    <x v="228"/>
    <x v="6"/>
  </r>
  <r>
    <s v="06.06.032.0000"/>
    <s v="דלתות פלדה רב זרועיות"/>
    <m/>
    <m/>
    <m/>
    <x v="0"/>
    <x v="6"/>
  </r>
  <r>
    <s v="06.06.032.0300"/>
    <s v="נגיש- דלת כניסה רב זרועית מפלדה חסינת אש ל - 45 דק' לפי ת&quot;י 1212 ות&quot;י 5044 לדרגה 3, ברמת רעש db30, במידות 90/210 ס&quot;מ, עם מנעול בנעילה גאומטרית ומגן צלינדר מפלדה, לרבות משקוף פלדה כדוגמת &quot;פלרז&quot; או ש&quot;ע, מחזיר דלת תקני מתוצרת ECO גרמניה, עינית חסינת אש וצביעה בתנור, והכל ע&quot;פ פרט רשימה מס' 10 ברשימת המסגרות."/>
    <s v=" יח'"/>
    <n v="1"/>
    <n v="7149"/>
    <x v="229"/>
    <x v="6"/>
  </r>
  <r>
    <s v="06.07.000.0000"/>
    <s v="מתקני תברואה"/>
    <m/>
    <m/>
    <m/>
    <x v="0"/>
    <x v="6"/>
  </r>
  <r>
    <s v="06.07.001.0000"/>
    <s v="אינסטלציה במבנה"/>
    <m/>
    <m/>
    <m/>
    <x v="0"/>
    <x v="6"/>
  </r>
  <r>
    <s v="06.07.001.0001"/>
    <s v="התחברת לאסלה/ כיור - כולל קטע 16 + מחבר + מופה וכל הנדרש"/>
    <s v=" יח'"/>
    <n v="28"/>
    <n v="300"/>
    <x v="230"/>
    <x v="6"/>
  </r>
  <r>
    <s v="06.07.001.0002"/>
    <s v="עבודה להנחת צנרת 32 מ&quot;מ ו 20 מ&quot;מ כולל אביזרים וכל הנדרש"/>
    <s v="קומפ'"/>
    <n v="1"/>
    <n v="8500"/>
    <x v="231"/>
    <x v="6"/>
  </r>
  <r>
    <s v="06.07.041.0000"/>
    <s v="אסלות, מיכלי הדחה ומשתנות"/>
    <m/>
    <m/>
    <m/>
    <x v="0"/>
    <x v="6"/>
  </r>
  <r>
    <s v="06.07.041.0101"/>
    <s v="אסלה תלויה מחרס לבן סוג א' דגם &quot;לוטם&quot; או ש&quot;ע עם מיכל הדחה סמוי (נמדד בנפרד), לרבות מושב ומכסה פלסטיק דגם כבד וכל החיזוקים"/>
    <s v=" יח'"/>
    <n v="14"/>
    <n v="757"/>
    <x v="232"/>
    <x v="6"/>
  </r>
  <r>
    <s v="06.07.041.0515"/>
    <s v="משתנה תלויה דגם &quot;370 קריסטל&quot; או ש&quot;ע מחרס לבן, לרבות מתלה, מפזר מים וסיפון יצקת ניקל עגול"/>
    <s v=" יח'"/>
    <n v="2"/>
    <n v="2193"/>
    <x v="233"/>
    <x v="6"/>
  </r>
  <r>
    <s v="06.07.042.0000"/>
    <s v="כיורים"/>
    <m/>
    <m/>
    <m/>
    <x v="0"/>
    <x v="6"/>
  </r>
  <r>
    <s v="06.07.042.0031"/>
    <s v="כיור רחצה תלוי מחרס לבן סוג א' דגם &quot;פלמה 51&quot; מעוגל או ש&quot;ע, באורך 49.5 ס&quot;מ, ברוחב 41.8 ס&quot;מ ובגובה 13.2 ס&quot;מ"/>
    <s v=" יח'"/>
    <n v="3"/>
    <n v="451"/>
    <x v="234"/>
    <x v="6"/>
  </r>
  <r>
    <s v="06.07.042.0132"/>
    <s v="כיור רחצה מחרס לבן עגול סוג א' מודבק מתחת למשטח קוטר 41.5 ס&quot;מ, דגם &quot;רקפת&quot; או ש&quot;ע"/>
    <s v=" יח'"/>
    <n v="6"/>
    <n v="1156"/>
    <x v="235"/>
    <x v="6"/>
  </r>
  <r>
    <s v="06.07.042.0351"/>
    <s v="כיור מטבח מפלב&quot;מ (נירוסטה) במידות חוץ 60/53.2 ס&quot;מ, דגם &quot;סיאטל&quot; דוגמת &quot;Pacific&quot; או ש&quot;ע, להתקנה שטוחה"/>
    <s v=" יח'"/>
    <n v="3"/>
    <n v="1020"/>
    <x v="236"/>
    <x v="6"/>
  </r>
  <r>
    <s v="06.07.045.0000"/>
    <s v="ברזים, סוללות ומתקנים לשתיית מים"/>
    <m/>
    <m/>
    <m/>
    <x v="0"/>
    <x v="6"/>
  </r>
  <r>
    <s v="06.07.045.0137"/>
    <s v="סוללה לכיור בעמידה פיה בינונית מסתובבת, מסדרת &quot;אופק&quot; תוצרת &quot;מדגל&quot; או ש&quot;ע, מק&quot;ט 70803 מצופה כרום מותקן מושלם לרבות ברזי ניל וכל חומרי העזר"/>
    <s v=" יח'"/>
    <n v="9"/>
    <n v="366"/>
    <x v="237"/>
    <x v="6"/>
  </r>
  <r>
    <s v="06.07.045.0176"/>
    <s v="סוללה לקערת מטבח בעמידה, עם פיה ארוכה מסתובבת מסדרת &quot;אלפא&quot; תוצרת &quot;חמת&quot; או ש&quot;ע, מק&quot;ט 302561 עם מזלף נשלף מצופה כרום, מותקן מושלם, לרבות ברזי ניל וכל חומרי העזר"/>
    <s v=" יח'"/>
    <n v="1"/>
    <n v="1190"/>
    <x v="238"/>
    <x v="6"/>
  </r>
  <r>
    <s v="06.07.045.0400"/>
    <s v="נגיש- סוללה לכיור עם פיה קצרה מסתובבת וידית מרפק להתקנה מהקיר מק&quot;ט 301450 תוצרת &quot;חמת&quot; או ש&quot;ע, גימור כרום, מותקן מושלם"/>
    <s v=" יח'"/>
    <n v="2"/>
    <n v="1029"/>
    <x v="239"/>
    <x v="6"/>
  </r>
  <r>
    <s v="06.07.046.0000"/>
    <s v="משטחי שיש (אבן), משטחי &quot;אבן קיסר&quot; ומשטחים אקריליים"/>
    <m/>
    <m/>
    <m/>
    <x v="0"/>
    <x v="6"/>
  </r>
  <r>
    <s v="06.07.046.0027"/>
    <s v="דלפק קיוסק - משטח קוורץ של &quot;אבן קיסר&quot; או ש&quot;ע (קבוצה 3) בעובי 2 ס&quot;מ, דגם, ,6141 ,6011 ,4601 ,4600 ,4220 ,4141 ,4130 ,4120 ,4030 4004 4003, ,,4001 ,2230,3100 ,2141 ,2030 ,2003 1141 1111 לרבות מדידה, הובלה והרכבה, והכל ע&quot;פ פרט רשימה מס' 3 ברשימת השיש."/>
    <s v=" מ&quot;ר"/>
    <n v="2.5"/>
    <n v="2244"/>
    <x v="240"/>
    <x v="6"/>
  </r>
  <r>
    <s v="06.07.046.0043"/>
    <s v="משטחי כיורים - משטח קוורץ של &quot;אבן קיסר&quot; או ש&quot;ע (קבוצה 3) דגם, ,6141 ,6011 ,4601 ,4600 ,1111 ,4220 ,4141 ,4130 ,4120 ,4030 4004 4003, ,,4001 ,3100 ,2230,3001 ,2141 ,2030 2003 1141 בעובי 2 ס&quot;מ וברוחב עד 65 ס&quot;מ, לרבות עיבוד קנט ישר בעובי המשטח עם פאזה עדינה, עיבוד פתחים לכיור סטנדרטי במידות 40/60 ס&quot;מ בהתקנה תחתונה ולברז &quot;פרח&quot; (ברז מהשיש), והכל ע&quot;פ פרטי רשימה מס' 1 ו-2 ברשימת השיש."/>
    <s v=" מטר"/>
    <n v="8"/>
    <n v="1343"/>
    <x v="241"/>
    <x v="6"/>
  </r>
  <r>
    <s v="06.07.046.0162"/>
    <s v="תוספת למשטחי שיש (אבן) ולמשטחי קוורץ, עבור חיתוך פתח לכיור אובלי"/>
    <s v=" יח'"/>
    <n v="6"/>
    <n v="187"/>
    <x v="242"/>
    <x v="6"/>
  </r>
  <r>
    <s v="06.07.046.0180"/>
    <s v="תוספת למשטחי שיש (אבן) ולמשטחי קוורץ, עבור חיתוך פתח לברז בעמידה"/>
    <s v=" יח'"/>
    <n v="9"/>
    <n v="60"/>
    <x v="243"/>
    <x v="6"/>
  </r>
  <r>
    <s v="06.07.046.0258"/>
    <s v="תוספת עבור סינר קדמי ממשטח קוורץ של &quot;אבן קיסר&quot; או &quot;סטון איטליאנו&quot; או ש&quot;ע (קבוצה 3), בגובה עד 30 ס&quot;מ, מודבק למשטח שיש להסתרת הכיור, לרבות עיבוד פינות קדמיות. כאשר הזמנת הסינר מבוצעת עם הזמנת המשטח"/>
    <s v=" מטר"/>
    <n v="8"/>
    <n v="459"/>
    <x v="244"/>
    <x v="6"/>
  </r>
  <r>
    <s v="06.08.000.0000"/>
    <s v="חשמל"/>
    <m/>
    <m/>
    <m/>
    <x v="0"/>
    <x v="6"/>
  </r>
  <r>
    <s v="06.08.001.0000"/>
    <s v="צנרת ומובילים"/>
    <m/>
    <m/>
    <m/>
    <x v="0"/>
    <x v="6"/>
  </r>
  <r>
    <s v="06.08.001.0010"/>
    <s v="תעלת מתכת מגולוון מחורץ במידות עד 100X85 מ&quot;מ ובעובי עד 1.2 מ&quot;מ מותקנת ע&quot;ג מתלים, חיזוקים, זרועות ואלמנטים אורגינליים ומתוצרת זהה לקיר או תקרה כולל חומרי עזר להתקנה מושלמת"/>
    <s v=" מטר"/>
    <n v="50"/>
    <n v="68"/>
    <x v="245"/>
    <x v="6"/>
  </r>
  <r>
    <s v="06.08.003.0000"/>
    <s v="הארקות והגנות"/>
    <m/>
    <m/>
    <m/>
    <x v="0"/>
    <x v="6"/>
  </r>
  <r>
    <s v="06.08.003.0010"/>
    <s v="הארקת יסוד מושלמת למבנה בשטח עד 200 מ&quot;ר כולל כל הנדרש ע&quot;פ חוק, יציאה לפס השוואת פוטנציאלים וקוצים, העברת בדיקת בודק לטיב הארקה בטרם יציקה וכל הנדרש לביצוע מושלם"/>
    <s v="קומפ'"/>
    <n v="1"/>
    <n v="15000"/>
    <x v="246"/>
    <x v="6"/>
  </r>
  <r>
    <s v="06.08.003.0020"/>
    <s v="פס השוואת פוטנציאלים מנחושת 1אלקטרוליטית בחתך של עד 50X5 מ&quot;מ ובאורך עד 700 מ&quot;מ, מותקן ע&quot;ג מבודדים, בתוך קופסא מוגנת, לרבות חיבור כל מוליכי ההארקה אליו, לרבות חיבור מוליך הארקה מפס השוואת הפוטנציאלים הראשי הפס יהיה לעד 12 ברגים, לרבות שילוט סנדוויץ חרוט 'בר קיימא' ע&quot;ג כל מוליכי הארקה בפס"/>
    <s v="קומפ'"/>
    <n v="1"/>
    <n v="624"/>
    <x v="247"/>
    <x v="6"/>
  </r>
  <r>
    <s v="06.08.003.0030"/>
    <s v="מכלול הארקות והשוואת פוטנציאלים בחדר טכני לרבות חיבור מוליכי הארקה לתקרות אקוסטיות, צנרת מים, צנרת ביוב, צנרת ספרינקלרים, תעלות רשת, תעלות מתכת סולמות כבלים, תעלות מיזוג אוויר, פרטים מתכתיים של המבנה וכל שרות מתכתי אחר, אבטחת רציפות חשמלית לכל שרות מתכתי, העבודה תכלול התחברות לשרות מתכתי, לרבות מוליך הארקה, שלות, גישורים ואמצעי חיבור נדרשים. כולל מוליכים בחתך עד 25 ממ&quot;ר וכל הנדרש לטובת השוואת פוטנציאלים ורציפות הארקה מושלמת, כולל שילוט וסימון &quot;הארקה לא לפרק&quot; לכל נקודות הארקה"/>
    <s v="קומפ'"/>
    <n v="1"/>
    <n v="4500"/>
    <x v="248"/>
    <x v="6"/>
  </r>
  <r>
    <s v="06.08.004.0000"/>
    <s v="נקודות חשמל ומנ&quot;מ"/>
    <m/>
    <m/>
    <m/>
    <x v="0"/>
    <x v="6"/>
  </r>
  <r>
    <s v="06.08.004.0010"/>
    <s v="נקודת מאור מושלמת עם צינור בקוטר עד 25 מ&quot;מ בכבל מסוג N2XY בחתך עד 5x2.5 ממ&quot;ר, בהתקנה סמויה ובמעגל חד או תלת פאזי, כולל לחצנים ו/או מפסיקים כדוגמת תוצרת &quot;BTICINO&quot; או &quot;גוויס&quot; או ש&quot;ע מאושר מותקנים בצורה מושלמת לרבות כל העבודות והחומרים הנדרשים לביצוע מושלם"/>
    <s v=" יח'"/>
    <n v="54"/>
    <n v="180"/>
    <x v="249"/>
    <x v="6"/>
  </r>
  <r>
    <s v="06.08.004.0020"/>
    <s v="נקודת בית תקע מושלמת בהתקנה סמויה עם צינור בקוטרעד 25 מ&quot;מ כולל כבל מסוג N2XY בחתך 3x2.5 ממ&quot;ר עם בית תקע 16A תה&quot;ט ו/או עה&quot;ט, כדוגמת תוצרת &quot;BTICINO&quot; או &quot;גוויס&quot; או ש&quot;ע מאושר"/>
    <s v=" יח'"/>
    <n v="20"/>
    <n v="144"/>
    <x v="250"/>
    <x v="6"/>
  </r>
  <r>
    <s v="06.08.004.0030"/>
    <s v="נקודת הכנה לאביזרי גילוי אש כגון גלאי עשן, לחצן צופר, מנורת סימון, באמצעות צינור 20 מ&quot;מ עם חוט משיכה ממוצא הנקודה ועד לריכוז תקשורת גילוי אש וכן קופסאת חיבורים תקנית בצבע אדום למערכת גילוי אש"/>
    <s v=" נק'"/>
    <n v="23"/>
    <n v="100"/>
    <x v="251"/>
    <x v="6"/>
  </r>
  <r>
    <s v="06.08.004.0040"/>
    <s v="נקודת הכנה לרמקול או מיקרופון וכיו&quot;ב באמצעות צינור 20 מ&quot;מ עם חוט משיכה ממוצא הנקודה ועד לריכוז תקשורת כריזה וכן קופסאת חיבורים תקנית עפ&quot;י הנדרש הכל מחובר לרכזת כריזה"/>
    <s v=" נק'"/>
    <n v="2"/>
    <n v="100"/>
    <x v="252"/>
    <x v="6"/>
  </r>
  <r>
    <s v="06.08.004.0050"/>
    <s v="נקודה ישירה לצרכן כלשהו בכבלים מסוג N2XY בחתך עד 3X4 ממ&quot;ר עם בית תקע מסוג CEE לזרם עד 3X16A מוגן IP55 תוצרת &quot;PALAZZOLI&quot;, מותקן על הגבהת פח מגולבן 5 ס&quot;מ מהרצפה כולל מתקן להתקנה ע&quot;ג תעלה מתכתית וכן צינור גמיש משוריין ואביזרי חיבור קצה, ראה פרט בתוכנית, קומפלט"/>
    <s v=" יח'"/>
    <n v="1"/>
    <n v="315"/>
    <x v="253"/>
    <x v="6"/>
  </r>
  <r>
    <s v="06.08.004.0060"/>
    <s v="אספקה והתקנה של עמדת עבודה דוגמאת D17 &quot;עדא פלסט&quot; העמדה תכלול 4 בתי תקע ישראלי לחשמל וכן מתאם ל2- שקעי תקשורת מחשבים ו2- שקעי טלפון כולל פנל דמי במידת הצורך. העמדה תכלול קו הזנה לחשמל ממוצא הנקודה ועד ללוח החשמל בכבל מסוג 3X2.5 N2XY ממ&quot;ר בצינור מריכף בקוטר 25 מ&quot;מ ובנוסף לכך 2 צינורות בקוטר 25 מ&quot;מ אשר ישמשו לנקודות הכנה לתקשורת אחידה כולל חוט משיכה. העמדה תחושב כקומפלט עד לחיבור מושלם"/>
    <s v="קומפ'"/>
    <n v="4"/>
    <n v="750"/>
    <x v="121"/>
    <x v="6"/>
  </r>
  <r>
    <s v="06.08.004.0070"/>
    <s v="נקודת לחצן חרום הכוללת צינור בקוטר 20 מ&quot;מ וכבל חסין אש כבל מסוג E90/FE180 NHXHX בחתך עד 5X2.5 ממ&quot;ר מלוח החשמל ועד למוצא הנקודה כולל חיבור התקנה וחיזוק הכבל,וכן אספקה והתקנת אביזר סופי לחצן חרום עם 2 מגעי עזר כדוגמאת טלמכניק או ש&quot;ע מאושר"/>
    <s v=" נק'"/>
    <n v="1"/>
    <n v="900"/>
    <x v="254"/>
    <x v="6"/>
  </r>
  <r>
    <s v="06.08.004.0080"/>
    <s v="נק' חד פאזית ליחידת מיזוג אויר, בכבל מסוג 3x2.5 N2XY ממ&quot;ר, צינור 32 עד יחידת מעבה, כולל מפסק ביטחון (פאקט) דו קוטבי 16 אמפר כדוגמת גוויס או שו&quot;ע מאושר בתיבה אטומה IP65, קומפלט."/>
    <s v=" יח'"/>
    <n v="2"/>
    <n v="270"/>
    <x v="243"/>
    <x v="6"/>
  </r>
  <r>
    <s v="06.08.004.0090"/>
    <s v="נקודת הכנה למצלמות טלויזיה במעגל סגור המחיר כולל קטע צינור מריכף &quot;פן&quot; עד 23 מ&quot;מ קוטר עם חוט משיכה מתעלת מתח נמוך הקפית עד למיקום המצלמה מחוץ או בתוך המבנה כולל סיום בתיבת חיבורים אטומה IP65 (בהתקנה מחוץ למבנה)."/>
    <s v=" נק'"/>
    <n v="2"/>
    <n v="99"/>
    <x v="255"/>
    <x v="6"/>
  </r>
  <r>
    <s v="06.08.004.0100"/>
    <s v="נקודת הכנה לבקרת דלתות - המחיר כולל קטעי צינורות ממנגנון חשמלי של הדלת וממגנט בחלקו העליון של המשקוף ומקורא כרטיסים או מקודד משני צידי הדלת. הכל בצינורות מריכף &quot;פן&quot; 16 מ&quot;מ לקופסת חיבורים מעל חלל תקרה תותבת כולל תיבת חיבורים מדגם CI-3 וקטע צינור 23 מ&quot;מ מתיבת החיבורים הנ&quot;ל לתעלת מתח נמוך בתקרה תותבת."/>
    <s v=" נק'"/>
    <n v="1"/>
    <n v="650"/>
    <x v="256"/>
    <x v="6"/>
  </r>
  <r>
    <s v="06.08.004.0110"/>
    <s v="פנל הפעלות עד 8 לחצנים ו/או מפסקים מוארים בתוך קופסאת תה&quot;ט או עה&quot;ט לרבות כבל פיקוד, הפעלות בקו ישיר ללוח חשמל באמצעות צנרת מתאימה וכבל פיקוד עד 12X1.5 ממ&quot;ר N2XY או גמיש ממוספר קומפלט מוכן ומחובר"/>
    <s v="קומפ'"/>
    <n v="2"/>
    <n v="900"/>
    <x v="257"/>
    <x v="6"/>
  </r>
  <r>
    <s v="06.08.005.0000"/>
    <s v="לוחות חשמל"/>
    <m/>
    <m/>
    <m/>
    <x v="0"/>
    <x v="6"/>
  </r>
  <r>
    <s v="06.08.005.0010"/>
    <s v="מבנה ללוח חשמל חרום פנלים ודלתות בנוי ע&quot;י יצרן לוחות סיסטם מקורי &quot;שניידר&quot; מורשה ובעל תו תקן 61439 בדרגת אטימות IP33 וברמת מידור FROM-2B עם פ&quot;צ עד 250A4X. מיועד להתקנה ע&quot;ג ריצפה בעומק משתנה בהתאם לדרישה. לרבות בסיס ללוח. כולל את כל ציוד הפרזול בלוח לרבות מהדקים, שלטי סנדביץ בצבעים ע&quot;פ דרישה לסימון מעגלים, הגנה בפני מגע מקרי, המוליכים ושאר האבזרים הדרושים לקבלת לוח מושלם לרבות הכנות לגלאי אש, ולנחיר כיבוי בגז. אבזרי המיתוג ימדדו בנפרד. המחיר כולל את הובלת והתקנת הלוח באתר וכל האבזרים והעבודות הדרושים לשם כך הקבלן יצרף ללוח תכניות אזמד ב-3 עותקים"/>
    <s v=" מ&quot;ר"/>
    <n v="6"/>
    <n v="2640"/>
    <x v="258"/>
    <x v="6"/>
  </r>
  <r>
    <s v="06.08.005.0020"/>
    <s v="מאמ&quot;ת תלת קוטבי (MCCB) לזרם עד 160A מתוצרת &quot;שניידר&quot; דגם NSX בכושר ניתוק עד 25KA בעל הגנות טרמו מגנטי מתכוונן. המפסק יכלול סליל הפסקה וסט מגעי עזר מחליפים, ציוד עזר וכל הנדרש להתקנה וחיבור"/>
    <s v="קומפ'"/>
    <n v="1"/>
    <n v="1800"/>
    <x v="257"/>
    <x v="6"/>
  </r>
  <r>
    <s v="06.08.005.0030"/>
    <s v="מאמ&quot;ת תלת קוטבי (MCCB) לזרם עד 100A מתוצרת &quot;שניידר&quot; דגם NSX בכושר ניתוק עד 25KA בעל הגנות טרמו אלקטרוניות מסדרת MICROLOGIC 2.0A עקומת ניתוק &quot;LI&quot;. המפסק יכלול סליל הפסקה וסט מגעי עזר מחליפים, ציוד העזר, מחברים וכל הנדרש להתקנה וחיבור"/>
    <s v="קומפ'"/>
    <n v="1"/>
    <n v="1400"/>
    <x v="259"/>
    <x v="6"/>
  </r>
  <r>
    <s v="06.08.005.0040"/>
    <s v="מא&quot;ז חד קוטבי לזרם עד 1X32A בכושר ניתוק 10KA אופיין C או B מסדרת IC60H מתוצרת &quot;שניידר&quot;"/>
    <s v=" יח'"/>
    <n v="41"/>
    <n v="75"/>
    <x v="260"/>
    <x v="6"/>
  </r>
  <r>
    <s v="06.08.005.0050"/>
    <s v="מא&quot;ז דו קוטבי לזרם עד 2X25A בכושר ניתוק 10KA אופיין C או B מסדרת IC60H מתוצרת &quot;שניידר&quot;"/>
    <s v=" יח'"/>
    <n v="5"/>
    <n v="55"/>
    <x v="261"/>
    <x v="6"/>
  </r>
  <r>
    <s v="06.08.005.0060"/>
    <s v="מא&quot;ז תלת קוטבי לזרם עד 3X40A בכושר ניתוק 10KA אופיין C או B מסדרת IC60H מתוצרת &quot;שניידר&quot;"/>
    <s v=" יח'"/>
    <n v="9"/>
    <n v="130"/>
    <x v="262"/>
    <x v="6"/>
  </r>
  <r>
    <s v="06.08.005.0070"/>
    <s v="מא&quot;ז תלת קוטבי לזרם עד 3X63A בכושר ניתוק 10KA אופיין C או B מסדרת IC60H מתוצרת &quot;שניידר&quot;"/>
    <s v=" יח'"/>
    <n v="1"/>
    <n v="130"/>
    <x v="263"/>
    <x v="6"/>
  </r>
  <r>
    <s v="06.08.005.0080"/>
    <s v="ממסר פחת ארבע קוטבי לזרם עד 4X40A עם רגישות CLASS A 30MA עם דגלון מצב תקלה מסדרת ID מתוצרת &quot;שניידר&quot;"/>
    <s v=" יח'"/>
    <n v="22"/>
    <n v="250"/>
    <x v="264"/>
    <x v="6"/>
  </r>
  <r>
    <s v="06.08.005.0090"/>
    <s v="מגען מודולרי מותקן ע&quot;ג פס דין לזרם עד 4X63A למתח סליל 230VACאו 24VAC מסדרת ICT מתוצרת שניידר עם מגעים פתוחים או סגורים ע&quot;פ דרישה"/>
    <s v=" יח'"/>
    <n v="5"/>
    <n v="222"/>
    <x v="265"/>
    <x v="6"/>
  </r>
  <r>
    <s v="06.08.005.0100"/>
    <s v="ממסר צעד מודולרי מותקן ע&quot;ג פס דין לזרם עד 1X16A ומתח סליל ומגעים פתוחים או סגורים ע&quot;פ דרישה מסדרת ITL מתוצרת שניידר"/>
    <s v=" יח'"/>
    <n v="20"/>
    <n v="73"/>
    <x v="266"/>
    <x v="6"/>
  </r>
  <r>
    <s v="06.08.005.0110"/>
    <s v="מפסק זרם מחליף בורר 1-0-2 מסדרת ISW עד 1X25A מותקן על פס דין מחובר ומסומן תוצרת שניידר"/>
    <s v=" יח'"/>
    <n v="3"/>
    <n v="65"/>
    <x v="267"/>
    <x v="6"/>
  </r>
  <r>
    <s v="06.08.005.0120"/>
    <s v="מנורת סימון מודולרית מולטי לד בצבעים ע&quot;פ דרישה מותקן על פס דין מחובר ומסומן תוצרת שניידר"/>
    <s v=" יח'"/>
    <n v="3"/>
    <n v="37"/>
    <x v="268"/>
    <x v="6"/>
  </r>
  <r>
    <s v="06.08.005.0130"/>
    <s v="מתנע טרמו מגנטי לזרם עד 4-6.3A הפעלה באמצעות לחצנים או ידית סיבובית מסדרת GV2-3 בכושר ניתוק עד 100KA מתוצרת שניידר"/>
    <s v=" יח'"/>
    <n v="2"/>
    <n v="154"/>
    <x v="269"/>
    <x v="6"/>
  </r>
  <r>
    <s v="06.08.005.0140"/>
    <s v="רב מודד מסוג ודגם SATEC/PM/135EH או ש&quot;ע מאושר עם יחידת תקשורת מובנית RS485 להתקנה על פנל או דלת לרבות ביצוע פתח הנדרש התקנה וחיבור למשנ&quot;ז"/>
    <s v=" יח'"/>
    <n v="1"/>
    <n v="2500"/>
    <x v="270"/>
    <x v="6"/>
  </r>
  <r>
    <s v="06.08.005.0150"/>
    <s v="ממסר בקרה לגילוי אש מתוצרת &quot;מצג בקרה&quot; דגם PSK/ISO556B4 עבור עד 4 יציאות התראה וניתוק לגילוי אש עם מנורות לד לאינדיקציה. התקנה חיבור בדיקה והפעלה"/>
    <s v=" יח'"/>
    <n v="1"/>
    <n v="472"/>
    <x v="271"/>
    <x v="6"/>
  </r>
  <r>
    <s v="06.08.005.0160"/>
    <s v="בורר מחליף לפיקוד 1-0-2 עד 3 קטבים ולזרם עד 12A כולל ביצוע פתח בדלת או פנל ידית מצמד התקנה וחיבור"/>
    <s v=" יח'"/>
    <n v="1"/>
    <n v="121"/>
    <x v="272"/>
    <x v="6"/>
  </r>
  <r>
    <s v="06.08.005.0170"/>
    <s v="משנה זרם תוצרת EMI או ש&quot;ע מאושר CLASS 0.5 לזרם עד 250/5A ובגודל הנדרש בהתאם למוליכים או פסי צבירה בלוח לרבות חיבור וחיווט מהדקי קצר תקניים"/>
    <s v=" יח'"/>
    <n v="4"/>
    <n v="58"/>
    <x v="273"/>
    <x v="6"/>
  </r>
  <r>
    <s v="06.08.005.0180"/>
    <s v="שעון שבת אסטרונומי עם סוללת גיבוי רזרבה 84 תכניות 2 מגעים/ערוצים תכנות בעברית וזכרון חיצוני דגם SEL172-TOP2 מתוצרת &quot;THEBEN&quot; או ש&quot;ע מאושר"/>
    <s v="קומפ'"/>
    <n v="1"/>
    <n v="769"/>
    <x v="274"/>
    <x v="6"/>
  </r>
  <r>
    <s v="06.08.005.0190"/>
    <s v="בנק קבלים לשיפור מקדם הספק, בהספק של עד 50KVAR כולל מיתוג סטאטי כדוגמאת 440VAC VAST VARSET מתוצרת &quot;שניידר&quot;"/>
    <s v=" יח'"/>
    <n v="1"/>
    <n v="15000"/>
    <x v="246"/>
    <x v="6"/>
  </r>
  <r>
    <s v="06.08.005.0200"/>
    <s v="יחידת הגנה בפני ברקים ומתחי יתר לזרם קצר 4 100KA קטבים דגם VGA280/4 תוצרת &quot;DEHN&quot; או ש&quot;ע מאושר לרבות הגנה עורפית באמצעות מנתק נתיכים סכין 3X160A מיועד לשיטת הגנת הארקה TNS"/>
    <s v="קומפ'"/>
    <n v="1"/>
    <n v="2120"/>
    <x v="275"/>
    <x v="6"/>
  </r>
  <r>
    <s v="06.08.005.0210"/>
    <s v="מנתק נתיכים עם נורית לחיווי תקלה חד קוטבי לרבות נתיך לזרם עד 32A דגם &quot;DF&quot; מתוצרת &quot;שניידר&quot; או ש&quot;ע מאושר"/>
    <s v="קומפ'"/>
    <n v="1"/>
    <n v="31"/>
    <x v="276"/>
    <x v="6"/>
  </r>
  <r>
    <s v="06.08.006.0000"/>
    <s v="גופי תאורה"/>
    <m/>
    <m/>
    <m/>
    <x v="0"/>
    <x v="6"/>
  </r>
  <r>
    <s v="06.08.006.0010"/>
    <s v="גוף תאורה שקוע עגול בטכנולוגיית LED מדגם מקסלייט בהספק עד 25W כולל דרייבר פנימי, (גוון אור ע&quot;פ בחירת אדריכל) עם תקן ישראלי 20, הגוף יותאם לכל סוג תקרה ולכל גוון RAL שידרש ע&quot;י אדריכל, כדוגמת חב' LAMP (יבואן אורעד מהנדסים) או ש&quot;ע מאושר"/>
    <s v=" יח'"/>
    <n v="33"/>
    <n v="350"/>
    <x v="277"/>
    <x v="6"/>
  </r>
  <r>
    <s v="06.08.006.0020"/>
    <s v="גוף תאורה חרום דו תכליתי תקן ישראלי 20 חלק 2.22 להכוונה &quot;יציאה&quot; לתאורה בלתי ישירה משתקפת בחריטת פרספקס דו צדדי עם / בלי חץ, זמן גיבוי 180 דקות, כולל נורות LED להתקנה צמודת קיר או תקרה, תוצרת MACKWELL סדרה XY-VEX יבואן אנלטק"/>
    <s v=" יח'"/>
    <n v="4"/>
    <n v="361"/>
    <x v="278"/>
    <x v="6"/>
  </r>
  <r>
    <s v="06.08.006.0030"/>
    <s v="גוף תאורה לד חרום חד תכליתי כולל סוללות ל 180 דקות להתקנה שקוע או צמוד תקרה בתקרה אקוסטית, דגם XY-LUX LR תוצרת אנלטק"/>
    <s v=" יח'"/>
    <n v="14"/>
    <n v="288"/>
    <x v="279"/>
    <x v="6"/>
  </r>
  <r>
    <s v="06.08.006.0040"/>
    <s v="גוף תאורה צאנל לד, 26W/מטר כדוגמת MUNICH MINI IP65, או ש&quot;ע מאושר וכולל כל הנדרש לפי סעיף 08.004.0018."/>
    <s v=" מטר"/>
    <n v="50"/>
    <n v="1100"/>
    <x v="280"/>
    <x v="6"/>
  </r>
  <r>
    <s v="06.08.007.0000"/>
    <s v="שונות"/>
    <m/>
    <m/>
    <m/>
    <x v="0"/>
    <x v="6"/>
  </r>
  <r>
    <s v="06.08.007.0030"/>
    <s v="תאום והשתתפות בפגישות עם קבלן מתח נמוך מאד כגון גילוי אש, תקשורת כריזה ועוד לצורך תאומי עבודה עד להשלמת המתקן"/>
    <s v="קומפ'"/>
    <n v="1"/>
    <n v="749"/>
    <x v="281"/>
    <x v="6"/>
  </r>
  <r>
    <s v="06.08.007.0040"/>
    <s v="איטום מעבר כבלי חשמל בין אזורי אש שונים בחומר דוגמאת פלומסטיק או ש&quot;ע לפי דרישת יועץ הבטיחות בכל המעברים לכבלי חשמל וכן מריחת הכבלים בשני צידי המעבר כ50- ס&quot;מ מעבר לכל צד"/>
    <s v=" מ&quot;ר"/>
    <n v="10"/>
    <n v="540"/>
    <x v="282"/>
    <x v="6"/>
  </r>
  <r>
    <s v="06.09.000.0000"/>
    <s v="עבודות טיח"/>
    <m/>
    <m/>
    <m/>
    <x v="0"/>
    <x v="6"/>
  </r>
  <r>
    <s v="06.09.011.0000"/>
    <s v="טיח פנים"/>
    <m/>
    <m/>
    <m/>
    <x v="0"/>
    <x v="6"/>
  </r>
  <r>
    <s v="06.09.011.0001"/>
    <s v="הערות: 1. מחירי טיח פנים שלהלן כוללים עבודות הכנה - חיספוס/גירוד שטחי הרקע ו/או ביצוע שכבת הרבצה ו/או תוספת דבק מיוחד למלט ו/או כל אמצעי אחר שיאושר ע&quot;י המפקח.2. מחירי טיח פנים שלהלן כוללים עיבוד מקצועות (פינות) וחיזוק ע&quot;י זוויתני רשת, זוויתני פלדה וכד'. 3. מחירי טיח פנים שלהלן לא כוללים פיגום מעל גובה 3.0 מ'.4. סעיפי מרק (שפכטל) בשכבה אחת או יותר - ראה בפרק 11 עבודות צביעה, סעיפים 11.011.0070-0087."/>
    <s v="הערה"/>
    <m/>
    <m/>
    <x v="0"/>
    <x v="6"/>
  </r>
  <r>
    <s v="06.09.011.0002"/>
    <s v="מחיר עבודות הטיח כולל פינות רשת מגולוונות (XPM) בכל פינה אופקית ואנגית ולא ישולם בעבורם בנפרד.תיקוני טיח לאחר גמר ריצוף יש לגמור בקו ישר ללא העגלה. גמר טיח בחשפים כלול במחיר היחידה."/>
    <s v="הערה"/>
    <m/>
    <m/>
    <x v="0"/>
    <x v="6"/>
  </r>
  <r>
    <s v="06.09.011.0010"/>
    <s v="טיח פנים שתי שכבות סרגל בשני כיוונים על שטחים מישוריים, לרבות עיבוד מקצועות (פינות) וזוויתנים"/>
    <s v=" מ&quot;ר"/>
    <n v="260"/>
    <n v="85"/>
    <x v="283"/>
    <x v="6"/>
  </r>
  <r>
    <s v="06.09.013.0000"/>
    <s v="טיח גבס וטיח לממ&quot;ד"/>
    <m/>
    <m/>
    <m/>
    <x v="0"/>
    <x v="6"/>
  </r>
  <r>
    <s v="06.09.013.0320"/>
    <s v="&quot;שליכט באגר PL183&quot; או &quot;באגר 631&quot; או ש&quot;ע שכבת החלקה צמנטית לקירות בטון יצוקים וקירות פנים, מאושר לממ&quot;ד בעובי 2-4 מ&quot;מ"/>
    <s v=" מ&quot;ר"/>
    <n v="60"/>
    <n v="43"/>
    <x v="284"/>
    <x v="6"/>
  </r>
  <r>
    <s v="06.09.021.0000"/>
    <s v="טיח חוץ"/>
    <m/>
    <m/>
    <m/>
    <x v="0"/>
    <x v="6"/>
  </r>
  <r>
    <s v="06.09.021.0010"/>
    <s v="טיח חוץ על שטחים מישוריים לרבות: הרבצה תחתונה, שכבת טיח מיישרת ושכבת שליכטה שחורה"/>
    <s v=" מ&quot;ר"/>
    <n v="290"/>
    <n v="111"/>
    <x v="285"/>
    <x v="6"/>
  </r>
  <r>
    <s v="06.10.000.0000"/>
    <s v="עבודות ריצוף וחיפוי"/>
    <m/>
    <m/>
    <m/>
    <x v="0"/>
    <x v="6"/>
  </r>
  <r>
    <s v="06.10.000.0000"/>
    <s v="הערות"/>
    <m/>
    <m/>
    <m/>
    <x v="0"/>
    <x v="6"/>
  </r>
  <r>
    <s v="06.10.000.0001"/>
    <s v="1. מחירי היחידה בסעיפים השונים בפרק זה כוללים גם את כל הספים, פרופילי ההפרדה (במעבר בין ריצופים) ופרופילי הגמר למיניהם מנירוסטה או אלומיניום (לפי הנחיות ופרטי האדריכל), אופקיים ואנכיים, המשווקי םע&quot;י &quot;אייל ציפויים&quot; או שו&quot;ע, הכל לפי דרישת האדריכל.2. כל חומרי הריצוף/ חיפוי המתוארים בכתב כמויות זה יעמדובת&quot;י 921 בסיווג 755.3. במידה וקיימת סתירה בין ההגדרות לעמידות החומרים באש במסמכים השונים, תועדף בכל מקרה הדרישה המחמירה ביותר מבין כל הדרישות.4. על הקבלן/ ספק חלה האחריות המוחלטת להתאמת סיווג עמידות האש של החומרים המתאימים לתיאור בכתב הכמויות ליעודם במקומם הסופי במבנה, ע&quot;פ כל דרישות מכבי אש והתקני הישראליים.5. על הקבלן/ ספק להמציא אישור של מכון התקנים הישראלי של החומרים שסופקו בפועל לאתר המזמין באופן ספציפי.6. מכון התקנים הישראלי יאשר כי התעודהשהונפקה לחומר הרלוונטי אכן מתאימה לחומרים המותקנים בפועל באתר של המזמין.7. לא יאושרו תעודות של מכון התקנים הישראלי המתייחסות באופן כללי לחומרים הנבד"/>
    <s v="הערה"/>
    <m/>
    <m/>
    <x v="0"/>
    <x v="6"/>
  </r>
  <r>
    <s v="06.10.000.0002"/>
    <s v="ים ואשר אינן מתייחסות באופן פרטני לאתר המזמין בהם הותקנו החומרים הנבדקים בפועל.8. מחיר הריצופים כולל הגנתם מפני פגיעות מכניות או כתמים או כל פגיעה אחרת באמצעות ניילון נצמד וקרטון, וזאת עד למסירתם לידי המזמין. המחיר כולל הסרת ההגנות ופינויין טרם המסירה.9. הקבלן מתחייב לוודא לפני אספקת החומר לאתר את ישור תוקפו של אישור מכון התקנים הישראלי. במידה ותתגלה אי-התאמה או בעיה באישורים אלו - יפרק הקבלן את חומרי הגמר הלא תקניים, ויחליפם בחומרי גמר תקניים לבחירת המזמין - וכל זאת על חשבונו ועל אחריותו של הקבלן.10. ריצופים וחיפויים שלגביהם צויין מחיר יסוד ייבחרו ע&quot;י המזמין ישירות אצל הספק.11. על הקבלן לקח בחשבון כי האדריכל רשאי להורות לו על אספקה של חומר ריצוף/ חיפוי מיצרן ודגם מסויים במסגרת מחיר היסוד שייקבע בין הספק לאדריכל.12. מפגשי פינות יבוצעו בגרונג בלבד"/>
    <s v="הערה"/>
    <m/>
    <m/>
    <x v="0"/>
    <x v="6"/>
  </r>
  <r>
    <s v="06.10.031.0000"/>
    <s v="ריצוף באריחי גרניט פורצלן וקרמיקה"/>
    <m/>
    <m/>
    <m/>
    <x v="0"/>
    <x v="6"/>
  </r>
  <r>
    <s v="06.10.031.0148"/>
    <s v="ריצוף באריחי גרניט פורצלן במידות 100/100 ס&quot;מ דמוי בטון ובגוון לבחירת האדריכל, ע&quot;פ מחיר יסוד 100 ש&quot;ח/מ&quot;ר."/>
    <s v=" מ&quot;ר"/>
    <n v="140"/>
    <n v="269"/>
    <x v="286"/>
    <x v="6"/>
  </r>
  <r>
    <s v="06.10.031.0149"/>
    <s v="שיפולים לריצוף הנ&quot;ל, בגובה 7,10 ס&quot;מ"/>
    <s v=" מטר"/>
    <n v="70"/>
    <n v="48"/>
    <x v="221"/>
    <x v="6"/>
  </r>
  <r>
    <s v="06.10.050.0000"/>
    <s v="חיפוי קירות"/>
    <m/>
    <m/>
    <m/>
    <x v="0"/>
    <x v="6"/>
  </r>
  <r>
    <s v="06.10.050.0001"/>
    <s v="הדבקת האריחים תבוצע ישירות על שכבת ההרבצה, עם השלמת טיח שתתיישר במישור אחד עם מישור החיפוי."/>
    <s v="הערה"/>
    <m/>
    <m/>
    <x v="0"/>
    <x v="6"/>
  </r>
  <r>
    <s v="06.10.050.0013"/>
    <s v="חיפוי קירות פנים באריחי גרניט פורצלן/קרמיקה במידות 30/60 או 20/50 ס&quot;מ בצבע לבן מט/ מבריק לבחירת האדריכל, מחיר יסוד 70 ש&quot;ח/מ&quot;ר."/>
    <s v=" מ&quot;ר"/>
    <n v="45"/>
    <n v="227"/>
    <x v="287"/>
    <x v="6"/>
  </r>
  <r>
    <s v="06.10.050.0029"/>
    <s v="כיורי חוץ - חיפוי קירות באריחי גרניט פורצלן/קרמיקה במידות 60/120 או 100/100 ס&quot;מ דמוי בטון בגוון לבחירת האדריכל, מחיר יסוד 100 ש&quot;ח/מ&quot;ר."/>
    <s v=" מ&quot;ר"/>
    <n v="13"/>
    <n v="273.5"/>
    <x v="288"/>
    <x v="6"/>
  </r>
  <r>
    <s v="06.10.080.0000"/>
    <s v="אלמנטים טרומיים מטרצו, מדרגות ואדני חלונות"/>
    <m/>
    <m/>
    <m/>
    <x v="0"/>
    <x v="6"/>
  </r>
  <r>
    <s v="06.10.080.0110"/>
    <s v="אדני חלונות מלוחות שיש (אבן) &quot;חברון&quot; מלוטש בעובי 3 ס&quot;מ וברוחב עד 30 ס&quot;מ, מחיר יסוד 60 ש&quot;ח/מ&quot;א"/>
    <s v=" מטר"/>
    <n v="15"/>
    <n v="146"/>
    <x v="289"/>
    <x v="6"/>
  </r>
  <r>
    <s v="06.10.080.0150"/>
    <s v="נדבכי ראש (קופינג) מלוחות שיש (אבן) &quot;חברון&quot; בעובי 3 ס&quot;מ ורוחב עד 30 ס&quot;מ, מחיר יסוד 70 ש&quot;ח/מ&quot;א"/>
    <s v=" מטר"/>
    <n v="145"/>
    <n v="153"/>
    <x v="290"/>
    <x v="6"/>
  </r>
  <r>
    <s v="06.11.000.0000"/>
    <s v="עבודות צביעה"/>
    <m/>
    <m/>
    <m/>
    <x v="0"/>
    <x v="6"/>
  </r>
  <r>
    <s v="06.11.011.0000"/>
    <s v="צבע וסיוד פנים, על טיח, בטון, בלוקים וגבס"/>
    <m/>
    <m/>
    <m/>
    <x v="0"/>
    <x v="6"/>
  </r>
  <r>
    <s v="06.11.011.0001"/>
    <s v="כל הצבעים יובאו לאתר באריזות מקוריות וסגורות וייושמו בהתאם להוראות היצרן, לרבות הכנת הרקע. יישום בונדרול לחיזוק התשתית ע&quot;פ הוראות היצרן. תקרות ייצבעובפוליסיד/ היפרסיד, צבע נושם. קירות פנים ייצבעו בצבע אקרילי רחיץ של חברת &quot;נירלט&quot; או ש&quot;ע. הגוונים ומספריהם לבחירת האדריכל וע&quot;פ מניפת היצרן."/>
    <s v="הערה"/>
    <m/>
    <m/>
    <x v="0"/>
    <x v="6"/>
  </r>
  <r>
    <s v="06.11.011.0200"/>
    <s v="צבע &quot;סופרקריל&quot; או ש&quot;ע על טיח פנים או גבס במריחה או בהתזה, לרבות שכבת יסוד &quot;טמבורפיל&quot; או ש&quot;ע ושתי שכבות &quot;סופרקריל&quot; או ש&quot;ע"/>
    <s v=" מ&quot;ר"/>
    <n v="400"/>
    <n v="25"/>
    <x v="88"/>
    <x v="6"/>
  </r>
  <r>
    <s v="06.11.012.0000"/>
    <s v="צבע חוץ על טיח, בטון וגבס"/>
    <m/>
    <m/>
    <m/>
    <x v="0"/>
    <x v="6"/>
  </r>
  <r>
    <s v="06.11.012.0184"/>
    <s v="שליכט צבעוני אקרילי &quot;TM70&quot; או ש&quot;ע במרקם גס על קירות גבס ובטון (פנים וחוץ), בכמות של 2.3-3.0 ק&quot;ג/מ&quot;ר בשכבה, לרבות יסוד אקרילי בגוון השליכט ע&quot;ג תשתית מיישרת (הנמדדת בנפרד במידה ונידרש)"/>
    <s v=" מ&quot;ר"/>
    <n v="95"/>
    <n v="95"/>
    <x v="291"/>
    <x v="6"/>
  </r>
  <r>
    <s v="06.11.012.0650"/>
    <s v="התזה/מריחת סילר בשתי שכבות מסוג &quot;סיקה גארד 700S&quot; של חברת &quot;Sika&quot; או ש&quot;ע, יישום סילר שקוף מט ע&quot;ג קירות בטון חשוף. ביצוע ע&quot;פ מפרט היצרן. כושר כיסוי 00300-4 ג'/מ&quot;ר לשכבה, עובי שכבה לא פחות מ- 100 מיקרון."/>
    <s v=" מ&quot;ר"/>
    <n v="120"/>
    <n v="17"/>
    <x v="292"/>
    <x v="6"/>
  </r>
  <r>
    <s v="06.11.012.0651"/>
    <s v="התזה/מריחת סילר בשכבה אחת (דקה) מסוג &quot;סיקה גארד AG850&quot; של חברת &quot;Sika&quot; או ש&quot;ע, יישום סילר שקוף מט, לאחר יישום &quot;סיקה גארד 700S&quot;. ביצוע ע&quot;פ מפרט היצרן. כושר כיסוי 200 ג'/מ&quot;ר לשכבה."/>
    <s v=" מ&quot;ר"/>
    <n v="120"/>
    <n v="25.5"/>
    <x v="236"/>
    <x v="6"/>
  </r>
  <r>
    <s v="06.12.000.0000"/>
    <s v="עבודות אלומיניום"/>
    <m/>
    <m/>
    <m/>
    <x v="0"/>
    <x v="6"/>
  </r>
  <r>
    <s v="06.12.000.0000"/>
    <s v="הערות"/>
    <m/>
    <m/>
    <m/>
    <x v="0"/>
    <x v="6"/>
  </r>
  <r>
    <s v="06.12.000.0001"/>
    <s v="בתכניותיו יפרט הקבלן אתהדברים הבאים: צורת וסוג הפרופילים, הסרגלים, האיטום (לרבות התקן בו יעמוד האיטום),תכן הזיגוג עפ&quot;י ת&quot;י, הפירזול ושיטת ההרכבה של הפריט בקיר.הזכוכית באגפים תהיה חלקה, שקופה מאט, חלבית, עם טקסטורה,צבעונית או רפלקטיבית, הכל עפ&quot;י המופיע ברשימת האלומיניום, כך שתתאים לדרישותת&quot;י. ללא פגמים, בועות או עיוותים גליים.סוג עובי ותכן הזיגוג יקבעע&quot;י יועץ זכוכית מטעם ובאחריות הקבלן ? הזיגוג חייב לעמוד בדרישות ת&quot;י1099 חלק 1.1 ונגזרותיו ויוגשו בתכנית ShopDrawing לאישור יועץ הבטיחות של הפרויקט"/>
    <s v="הערה"/>
    <m/>
    <m/>
    <x v="0"/>
    <x v="6"/>
  </r>
  <r>
    <s v="06.12.001.0000"/>
    <s v="חלונות"/>
    <m/>
    <m/>
    <m/>
    <x v="0"/>
    <x v="6"/>
  </r>
  <r>
    <s v="06.12.001.0001"/>
    <s v="1. המחיר כולל אספקה, הובלה והרכבה.2. חובה עלהקבלן להעסיק קבלן אלומיניום מוכר, מוסמן ע&quot;י יצרן האלומיניום ובעל ניסיון רב אשר יידע לספק עבודת בניה והרכבהמושלמת ללא רבב.3. על הקבלן למסור למזמין את שם קבלן האלומיניום, בציון נסיונו ופרויקטים אשר ביצע בעבר.4. כל פריט ברשימה כולל את כל הרכיבים הדרושים, כגו ן: פרזול (לרבות פרזול מיוחד), זיגוג, אטמים ע&quot;פ מפרט, משקופים ומשקופי עזר, וזאת בין אם הם מוזכרים או לא מוזכרים במפורש ברשימת האלומיניום או בכתב הכמויות.5. בנוסף לאחריות לייצור והרכבה של קבלן האלומיניום, ישא הקבלן הראשי באחריות הכוללת לכל פגם, תקלה או קלקול אשר יינבעו מעצם היצור ו/או הרכבה, וידאג לת קון ו/או החלפה על חשבונו.6. הקבלן יהיה אחראי על מדידת הפתחים ומידות המוצרים המסופקים בהתאמה למידות הפתחים בפועל. על כל סטיה יש להודיע לאדריכל. סטיות בטווח של 5 ס&quot;מ יותר או פחות, לא יצדיקו שינוי במחיר הפתח.7. על הקבלן יהיה למנות מטעמו ולהיגש טרם הביצוע תכניות מפורטות אשר יוכנו ע&quot;י יועץ אלומיניום וזי"/>
    <s v="הערה"/>
    <m/>
    <m/>
    <x v="0"/>
    <x v="6"/>
  </r>
  <r>
    <s v="06.12.001.0001"/>
    <s v="וג מקצועי של כל אחד ממוצרי האלומיניום לאישור האדריכל ומהנדס האתר (Shop Drawings).בתכניותיו יפרט הקבלן את הדברים הבאים: צורת וסוג הפרופילים, הסרגלים, האיטום (לרבות התקן בו יעמוד האיטום), תכן הזיגוג ע&quot;פ ת&quot;י, הפירזול ושיטת ההרכבה של הפריט בקיר.8. הזכוכית באגפים תהיה חלקה, שקופה מט, חלבית, עם טקסטורה, בעונית או רפלקטיבית, הכל ע&quot;פ המופיע ברשימת האלומיניום, כך שתתאים לדרישות ת&quot;י. ללא פגמים, בועות או עיוותים גליים.סוג, עובי ותכן הזיגוג יקבע ע&quot;י יועץ זכוכית מטעם ובאחריות הקבלן - הזיגוג חייב לעמוד בדרישות ת&quot;י 1099 חלק 1.1 ונגזרותיו, ויוגשו בתכנית Shop Drawings לאישור יועץ הבטיחות של הפרויקט"/>
    <s v="הערה"/>
    <m/>
    <m/>
    <x v="0"/>
    <x v="6"/>
  </r>
  <r>
    <s v="06.12.016.0000"/>
    <s v="חלון אלומיניום קיפ וחלון קבוע"/>
    <m/>
    <m/>
    <m/>
    <x v="0"/>
    <x v="6"/>
  </r>
  <r>
    <s v="06.12.016.0400"/>
    <s v="חלון קיפ צבוע כדוגמת קליל אופיס 5500 או ש&quot;ע, בשטח עד 0.6 מ&quot;ר, והכל ע&quot;פ פרט רשימה מס' 1 ברשימת האלומיניום."/>
    <s v=" יח'"/>
    <n v="4"/>
    <n v="1530"/>
    <x v="293"/>
    <x v="6"/>
  </r>
  <r>
    <s v="06.12.016.0410"/>
    <s v="חלון קיפ צבוע כדוגמת קליל אופיס 5500 או ש&quot;ע, בשטח מעל 0.6 מ&quot;ר ועד 1.0 מ&quot;ר, והכל ע&quot;פ פרט רשימה מס' 2 ברשימת האלומיניום."/>
    <s v=" יח'"/>
    <n v="3"/>
    <n v="1709"/>
    <x v="294"/>
    <x v="6"/>
  </r>
  <r>
    <s v="06.12.053.0000"/>
    <s v="דלתות אלומיניום ציריות"/>
    <m/>
    <m/>
    <m/>
    <x v="0"/>
    <x v="6"/>
  </r>
  <r>
    <s v="06.12.053.0550"/>
    <s v="דלת ציר שני אגפים צבועה כדוגמת קליל אופיס 4900 או ש&quot;ע, בשטח מעל 3.0 מ&quot;ר ועד 4.0 מ&quot;ר,והכל ע&quot;פ פרט רשימה מס' 5 ברשימת האלומיניום."/>
    <s v=" מ&quot;ר"/>
    <n v="3.7"/>
    <n v="3069"/>
    <x v="295"/>
    <x v="6"/>
  </r>
  <r>
    <s v="06.12.098.0000"/>
    <s v="תריסי רפפה ותריסי גלילה מאלומיניום ומנועים חשמליים לתריסים"/>
    <m/>
    <m/>
    <m/>
    <x v="0"/>
    <x v="6"/>
  </r>
  <r>
    <s v="06.12.098.0001"/>
    <s v="מספר תת הפרק המקורי ע&quot;פ המחירון הוא 12.101 מספר הסעיף בהתאמה למחירון"/>
    <s v="הערה"/>
    <m/>
    <m/>
    <x v="0"/>
    <x v="6"/>
  </r>
  <r>
    <s v="06.12.098.1641"/>
    <s v="תריס גלילה עם רפפות מאלומיניום שחול (משוך) ללא ארגז תריס, והכל ע&quot;פ פרט רשימה מס' 4 ברשימת האלומיניום."/>
    <s v=" מ&quot;ר"/>
    <n v="9"/>
    <n v="552"/>
    <x v="296"/>
    <x v="6"/>
  </r>
  <r>
    <s v="06.12.098.3010"/>
    <s v="תריס רפפה קבוע מאלומיניום מאולגן/צבוע כדוגמת קליל רף 50 או ש&quot;ע, במידות 70/70 ס&quot;מ, והכל ע&quot;פ פרט רשימה מס' 6 ברשימת האלומיניום."/>
    <s v=" יח'"/>
    <n v="2"/>
    <n v="697"/>
    <x v="297"/>
    <x v="6"/>
  </r>
  <r>
    <s v="06.12.098.3030"/>
    <s v="תריס רפפה קבוע מאלומיניום מאולגן/צבוע כדוגמת קליל רף 50 או ש&quot;ע, במידות 100/50 ס&quot;מ, והכל ע&quot;פ פרט רשימה מס' 6 ברשימת האלומיניום."/>
    <s v=" יח'"/>
    <n v="2"/>
    <n v="765"/>
    <x v="298"/>
    <x v="6"/>
  </r>
  <r>
    <s v="06.12.099.0000"/>
    <s v="ורגים מאלומיניום ופוליקרבונט, פרגולות וכבש (רמפה) מאלומיניום"/>
    <m/>
    <m/>
    <m/>
    <x v="0"/>
    <x v="6"/>
  </r>
  <r>
    <s v="06.12.099.0001"/>
    <s v="מספר תת הפרק המקורי ע&quot;פ המחירון הוא 12.120 מספר הסעיף בהתאמה למחירון"/>
    <s v="הערה"/>
    <m/>
    <m/>
    <x v="0"/>
    <x v="6"/>
  </r>
  <r>
    <s v="06.12.099.0010"/>
    <s v="מערכת קירוי &quot;CLICK ON&quot; של פרופילי הגליל או ש&quot;ע מאלומיניום בגוון דמוי עץ לבחירת האדריכל, קונסטרוקציה כל 100 ס&quot;מ, רפפות אלומיניום בחתך 4/10 מעוגנות כוללאביזרי תליה והתקנה למערכת קונסטרוקטיבית קיימת, והכל עד התקנה מושלמת. והכל ע&quot;פ פרט רשימה מס' 7 ברשימת האלומיניום."/>
    <s v=" מ&quot;ר"/>
    <n v="70"/>
    <n v="1000"/>
    <x v="299"/>
    <x v="6"/>
  </r>
  <r>
    <s v="06.15.000.0000"/>
    <s v="מתקני מיזוג אוויר"/>
    <m/>
    <m/>
    <m/>
    <x v="0"/>
    <x v="6"/>
  </r>
  <r>
    <s v="06.15.041.0000"/>
    <s v="מזגנים מפוצלים ויחידות מיני מרכזיות"/>
    <m/>
    <m/>
    <m/>
    <x v="0"/>
    <x v="6"/>
  </r>
  <r>
    <s v="06.15.041.0005"/>
    <s v="הערות:. 1 1 כ&quot;ס שווה כ- BTU/HR 9,000 2. התקנה סטנדרטית כוללת: הובלה, אביזרי תלייה, תושבת גישטל או תושבת גומי ליחידת העיבוי, חיבור היחידה לניקוז, 2.0 מ&quot;א ראשונים של צנרת גז, חשמל ופיקוד, פתיחת פתח בקיר בלוקים חיצוני עד &quot;3 למעבר צנרת גז ואיטומו. 3. מערכת מודולרית לאיטום מעברי צנרת גז וכבלי חשמל למזגן מפוצל במקלט/מרחב מוגן - ראה תת פרק. 59.042 4. תושבת תלויה למזגן עם סורג הגנה למזגן - ראה סעיפים 06.051.1010-1040."/>
    <s v="הערה"/>
    <m/>
    <m/>
    <x v="0"/>
    <x v="6"/>
  </r>
  <r>
    <s v="06.15.041.0210"/>
    <s v="מזגן מפוצל (התקנה סטנדרטית) כדוגמת &quot;אלקטרה&quot; או ש&quot;ע לתפוקת קירור BTU/HR 12,0001.25) כ&quot;ס) בעל דירוג אנרגטי A לרבות 2.0 מ&quot;א ראשונים של צנרת גז וחשמל, מותקן מושלם"/>
    <s v="קומפ'"/>
    <n v="1"/>
    <n v="2865"/>
    <x v="300"/>
    <x v="6"/>
  </r>
  <r>
    <s v="06.15.041.0220"/>
    <s v="מזגן מפוצל (התקנה סטנדרטית) כדוגמת &quot;אלקטרה&quot; או ש&quot;ע לתפוקת קירור BTU/HR 24,000 2.5) כ&quot;ס) בעל דירוג אנרגטי A לרבות 2.0 מ&quot;א ראשונים של צנרת גז וחשמל, מותקן מושלם"/>
    <s v="קומפ'"/>
    <n v="1"/>
    <n v="5814"/>
    <x v="301"/>
    <x v="6"/>
  </r>
  <r>
    <s v="06.15.070.0000"/>
    <s v="מערכות אוורור וסינון אוויר למרחבים מוגנים ולמקלטים מוסדיים"/>
    <m/>
    <m/>
    <m/>
    <x v="0"/>
    <x v="6"/>
  </r>
  <r>
    <s v="06.15.070.0130"/>
    <s v="מערכת אוורור וסינון אוויר מוסדית מסוג &quot;תיבת נח&quot; &quot;סמויה&quot; תוצרת &quot;תעשיות בית-אל&quot; או ש&quot;ע דגם Hidden-30 צמודה לתקרת בטון וסמויה ע&quot;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 חיבוריצנרת. מספקת 180 מק&quot;ש במצב סינון ו-360 מק&quot;ש במצב אוורור, מיועדת למיגון עד 30 איש. המחיר כולל התקנה מושלמת, בדיקת הפעלה, דו&quot;ח התקנה ותו-תקן ת&quot;י 4570"/>
    <s v="קומפ'"/>
    <n v="1"/>
    <n v="13175"/>
    <x v="211"/>
    <x v="6"/>
  </r>
  <r>
    <s v="06.19.000.0000"/>
    <s v="מסגרות חרש"/>
    <m/>
    <m/>
    <m/>
    <x v="0"/>
    <x v="6"/>
  </r>
  <r>
    <s v="06.19.010.0000"/>
    <s v="מסגרות חרש"/>
    <m/>
    <m/>
    <m/>
    <x v="0"/>
    <x v="6"/>
  </r>
  <r>
    <s v="06.19.010.0010"/>
    <s v="קונסטרוקצית פלדה למבנה מורכבת ומושלמת במקומה עשויה מפחים ופרופילים בחתכים שונים לרבות פחי חיבור לעיגון בבטון, ברגים, דסקיות, אומים, ברגים דרוכים מעקות וכיו&quot;ב."/>
    <s v=" טון"/>
    <n v="0.5"/>
    <n v="17595"/>
    <x v="302"/>
    <x v="6"/>
  </r>
  <r>
    <s v="06.22.000.0000"/>
    <s v="רכיבים מתועשים בבניה"/>
    <m/>
    <m/>
    <m/>
    <x v="0"/>
    <x v="6"/>
  </r>
  <r>
    <s v="06.22.011.0000"/>
    <s v="מחיצות גבס וחיפוי פנים לקירות"/>
    <m/>
    <m/>
    <m/>
    <x v="0"/>
    <x v="6"/>
  </r>
  <r>
    <s v="06.22.011.0001"/>
    <s v="1. כל מחיצות הגבס יבוצעו ממפלס הריצוף ועד מפלס תקרת הבטון, לרבות איטום מלא בין החדרים. 2. על הקבלן/ ספק חלה האחריות המוחלטת על התאמת סיווג עמידות האששל החומרים המתאימים לתיאור בכתב הכמויות לייעודם במקומם הסופי במבנה ע&quot;פ כל דרישות מכבי אש והתקנים הישראליים.3. על הקבלן/ ספק להמציא אישור של מכון התקני ם הישראלי של החומרים שסופקו בפועל לאתר המזמין באופן ספציפי.4. מכון התקנים הישראלי יאשר כי התעודה שהונפקה לחומר הרלוונטי אכן מתאימה לחומרים המותקנים בפועל באתר של המזמין.5. מובהר בזאת במפורש כי בגמר התקנת התקרות האקוסטיות למיניהן, לרבות תקרות וסינרי הגבס, יידרש הקבלן להציג אישור מהנדס קונסטרוקציה רש י מטעמו ועל חשבונו לאופן תליית התקרות האקוסטיות וכן לסינרים ותקרות הגבס. ללא מסירת אישור זה למפקח לא יתקבל החשבון הסופי.6. מחירי היחידה בפרק זה כולליםאיטום מלא ומושלם סביב כל נקודות העברת הצנרת, התעלות וכו'- בין החדרים, בין החדרים למסדרון ובכל מקום עליו יורה המפקח.7. נישות גבס במידות שונות ימדדו כ"/>
    <s v="הערה"/>
    <m/>
    <m/>
    <x v="0"/>
    <x v="6"/>
  </r>
  <r>
    <s v="06.22.011.0002"/>
    <s v="חיצות גבס בפרישה.8. מחירי מחיצות הגבס כוללים יצירת חשפים וגליפים, לרבות קופינגים בהתאם למפורט בתכניות האדריכלות.9. מחירי מחיצות הגבס חסינות האש כולליםאיטום מושלם בחומר תקני לאורך כל נקודות ההשקה עם תקרו תהבטון.10. מחירי היחידה בפרק זה כוללים חיזוק ניצבי מחיצות הגבס ו/או תקרות/סינרי הגבס באמצעות קר מעץ אורן המטופל כנגד מזיקים ואש המותקן בתוך פרופילי הפח, כהכנה לתליית אלמנטים המותקנים על הגבס, כגון: ארונות, וילונות, ו/או כל אלמנט אחר המופיע בתכניות האדריכל"/>
    <s v="הערה"/>
    <m/>
    <m/>
    <x v="0"/>
    <x v="6"/>
  </r>
  <r>
    <s v="06.22.011.0201"/>
    <s v="חיפוי פנים לקירות בלוח גבס, לרבות לוח גבס בעובי 12.5 מ&quot;מ, קונסטרוקציה מפרופילי אומגה מחוזקת לקיר ו/או קונסטרוקציה עם מסילה עליונה ותחתונה וניצבים מפחפלדה מגולוון, הכל עד גמר מושלם מוכן לצביעה (בידוד אקוסטי נמדד בנפרד)"/>
    <s v=" מ&quot;ר"/>
    <n v="12"/>
    <n v="129"/>
    <x v="303"/>
    <x v="6"/>
  </r>
  <r>
    <s v="06.22.014.0000"/>
    <s v="חיפוי חזיתות"/>
    <m/>
    <m/>
    <m/>
    <x v="0"/>
    <x v="6"/>
  </r>
  <r>
    <s v="06.22.014.0002"/>
    <s v="אספקה והתקנה של לוחות קורטן בעובי 2 מ&quot;מ, ספק שלייסנר בע&quot;מ או שו&quot;ע, ע&quot;פ פרישה מוצעת בחזיתות המבנה בתכניות לביצוע. ההתקנה תבוצע ע&quot;ג לאטות 25/50 מ&quot;מ בהברגה חזותית עם ברגי ראש כיפה. המחיר כולל את אספקת הלוחות מטיב ומראה מעולים, חיתוכים וניקובים הנדרשים להתקנת הלוחות, לרבות בחלקי הגליפים, והכל ע&quot;פ הוראותהתכנית."/>
    <s v=" מ&quot;ר"/>
    <n v="168"/>
    <n v="850"/>
    <x v="304"/>
    <x v="6"/>
  </r>
  <r>
    <s v="06.22.025.0000"/>
    <s v="תקרות גבס, ספוג ופתחי שירות"/>
    <m/>
    <m/>
    <m/>
    <x v="0"/>
    <x v="6"/>
  </r>
  <r>
    <s v="06.22.025.0010"/>
    <s v="תקרת גבס, לרבות לוח גבס בעובי 12.5 מ&quot;מ וקונסטרוקציה (בגובה עד 1.0 מ')"/>
    <s v=" מ&quot;ר"/>
    <n v="100"/>
    <n v="196"/>
    <x v="189"/>
    <x v="6"/>
  </r>
  <r>
    <s v="06.22.026.0000"/>
    <s v="סגירות אנכיות ואופקיות מגבס"/>
    <m/>
    <m/>
    <m/>
    <x v="0"/>
    <x v="6"/>
  </r>
  <r>
    <s v="06.22.026.0090"/>
    <s v="סגירה אופקית ואנכית מלוחות גבס עמיד מים (ירוק) בעובי 12.5 מ&quot;מ לכיסוי מיכל הדחה סמוי, לרבות קונסטרוקציה (המדידה בפריסה במ&quot;ר)"/>
    <s v=" מ&quot;ר"/>
    <n v="20"/>
    <n v="204"/>
    <x v="305"/>
    <x v="6"/>
  </r>
  <r>
    <s v="06.22.041.0000"/>
    <s v="מערכת מחיצות מודולריות לשרותים ומקלחות"/>
    <m/>
    <m/>
    <m/>
    <x v="0"/>
    <x v="6"/>
  </r>
  <r>
    <s v="06.22.041.0010"/>
    <s v="מערכת מחיצות לשרותים הכוללת יחידה אחת מחיצה ברוחב 150 ס&quot;מ ויחידה אחת חזית התא ברוחב 90 ס&quot;מ: המחיצות עשויות מלוחות ''HPL&quot; דגם Imagine Platinum תוצרת &quot;מנל&quot; או ש&quot;ע בעובי 12 מ''מ, אנטי ונדליזם ועמידה בפני שריטות, שחיקה, מים ולחות. חזית התא ברוחב 90 ס''מ, לרבות דלת ברוחב 60 ס&quot;מ עם מנגנון סגירה עצמית בצירי הדלת. גובה המערכת 15 ס''מ מהרצפה עד לגובה 202 ס''מ מהרצפה עם פרזול מנירוסטה. מחיר המערכת כולל מחיצה אחת וחזית דלת, והכל ע&quot;פ פרט רשימה מס' 1 ברשימת הנגרות"/>
    <s v="קומפ'"/>
    <n v="10"/>
    <n v="2380"/>
    <x v="306"/>
    <x v="6"/>
  </r>
  <r>
    <s v="06.22.041.0030"/>
    <s v="חזית דלת לשרותים ברוחב 90 ס''מ, לרבות דלת ברוחב 60 ס&quot;מ עם מנגנון סגירה עצמית בצירי הדלת, עשויה לוחות ''HPL'' דגם &quot;Imagine Platinum&quot; תוצרת &quot;מנל&quot; או ש&quot;עבעובי 12 מ''מ. גובה המערכת 15 ס''מ מהרצפה עד לגובה 202 ס''מ מהרצפה עם פרזול מנירוסטה"/>
    <s v=" יח'"/>
    <n v="2"/>
    <n v="1641"/>
    <x v="307"/>
    <x v="6"/>
  </r>
  <r>
    <s v="06.22.041.0600"/>
    <s v="מחיצה למשתנה &quot;Standard&quot; במידות 40/90 ס''מ, עשויה לוחות ''HPL'' תוצרת &quot;מנל&quot; או ש&quot;ע בעובי 12 מ''מ, אנטי ונדליזם ועמידה בפני שריטות, שחיקה, מים ולחות, עםחיבור 4-6 מחברי ייצור ע''י שני ברגים סמויים לכל מחבר. המחיר למחיצה אחת"/>
    <s v=" יח'"/>
    <n v="1"/>
    <n v="927"/>
    <x v="308"/>
    <x v="6"/>
  </r>
  <r>
    <s v="06.23.000.0000"/>
    <s v="כלונסאות לביסוס מבנים ולדיפון"/>
    <m/>
    <m/>
    <m/>
    <x v="0"/>
    <x v="6"/>
  </r>
  <r>
    <s v="06.23.010.0000"/>
    <s v="כלונסאות בטון בקדיחה יבשה"/>
    <m/>
    <m/>
    <m/>
    <x v="0"/>
    <x v="6"/>
  </r>
  <r>
    <s v="06.23.010.0050"/>
    <s v="כלונסאות בטון ב-30 קידוח ויציקה קוטר 60 ס&quot;מ ובעומק מעל 10 מ' ועד 20 מ'"/>
    <s v=" מטר"/>
    <n v="242"/>
    <n v="272"/>
    <x v="309"/>
    <x v="6"/>
  </r>
  <r>
    <s v="06.23.100.0000"/>
    <s v="פלדת זיון"/>
    <m/>
    <m/>
    <m/>
    <x v="0"/>
    <x v="6"/>
  </r>
  <r>
    <s v="06.23.100.0030"/>
    <s v="כלוב זיון לכלונסאות, בכל הקטרים"/>
    <s v=" טון"/>
    <n v="3.9"/>
    <n v="6103"/>
    <x v="310"/>
    <x v="6"/>
  </r>
  <r>
    <s v="06.29.000.0000"/>
    <s v="שילוט והכוונה בבניינים"/>
    <m/>
    <m/>
    <m/>
    <x v="0"/>
    <x v="6"/>
  </r>
  <r>
    <s v="06.29.010.0000"/>
    <s v="שילוט ותמרור מואר"/>
    <m/>
    <m/>
    <m/>
    <x v="0"/>
    <x v="6"/>
  </r>
  <r>
    <s v="06.29.010.2200"/>
    <s v="שלט סימון חדר שרותים במידה לפחות 15/15 ס&quot;מ עם פרופיל מקומר, חזית אנודייז עם גרפיקה בהדפסה דיגיטלית קבועה, מותקן על קיר"/>
    <s v=" יח'"/>
    <n v="4"/>
    <n v="118"/>
    <x v="271"/>
    <x v="6"/>
  </r>
  <r>
    <s v="06.29.030.0000"/>
    <s v="שילוט וסימון מרחבים מוגנים וממ&quot;דים"/>
    <m/>
    <m/>
    <m/>
    <x v="0"/>
    <x v="6"/>
  </r>
  <r>
    <s v="06.29.030.0010"/>
    <s v="שילוט וסימון מרחב מוגן/מקלט בשטח עד 15 מ&quot;ר בצבעים פולטי אור"/>
    <s v="קומפ'"/>
    <n v="1"/>
    <n v="570"/>
    <x v="311"/>
    <x v="6"/>
  </r>
  <r>
    <s v="06.30.000.0000"/>
    <s v="ריהוט וציוד מורכב בבנין"/>
    <m/>
    <m/>
    <m/>
    <x v="0"/>
    <x v="6"/>
  </r>
  <r>
    <s v="06.30.011.0000"/>
    <s v="אביזרים במקלחת ובשירותים"/>
    <m/>
    <m/>
    <m/>
    <x v="0"/>
    <x v="6"/>
  </r>
  <r>
    <s v="06.30.011.0010"/>
    <s v="מתקן החתלה מתקפל מפלסטיק קשיח במידות 9.14/59.9/89.9, מק&quot;ט 418230, תוצרת חברת &quot;אמבין&quot; או ש&quot;ע."/>
    <s v=" יח'"/>
    <n v="1"/>
    <n v="1105"/>
    <x v="312"/>
    <x v="6"/>
  </r>
  <r>
    <s v="06.30.011.0020"/>
    <s v="מתקן לנייר טואלט פלסטי ג'מבו ננעל, מק&quot;ט 413007 תוצרת &quot;אמבין&quot; או ש&quot;ע."/>
    <s v=" יח'"/>
    <n v="14"/>
    <n v="204"/>
    <x v="313"/>
    <x v="6"/>
  </r>
  <r>
    <s v="06.30.011.0570"/>
    <s v="סבוניה לסבון נוזלי לחיצה, מק&quot;ט 414027 תוצרת &quot;אמבין&quot; או ש&quot;ע."/>
    <s v=" יח'"/>
    <n v="6"/>
    <n v="153"/>
    <x v="314"/>
    <x v="6"/>
  </r>
  <r>
    <s v="06.30.011.3045"/>
    <s v="מתקן לנייר ניגוב ידיים בשיטת צץ-רץ מפלב&quot;מ 304 (נירוסטה) במידות 38/28/10 ס&quot;מ, לרבות מנגנון נעילה, מותקן מושלם"/>
    <s v=" יח'"/>
    <n v="2"/>
    <n v="238"/>
    <x v="315"/>
    <x v="6"/>
  </r>
  <r>
    <s v="06.30.011.3060"/>
    <s v="קולב זוגי מפלב&quot;מ 304 (נירוסטה), מותקן מושלם"/>
    <s v=" יח'"/>
    <n v="14"/>
    <n v="87"/>
    <x v="316"/>
    <x v="6"/>
  </r>
  <r>
    <s v="06.30.011.3105"/>
    <s v="נגיש- מדף לשירותי נכים להתקנה על הקיר צמוד לכיור באורך 30 ס&quot;מ ורוחב 15 ס&quot;מ מפלב&quot;מ 304 (נירוסטה) עם קצוות מעוגלות, לפי תקן ישראלי 1918 חלק 3, מותקן מושלם, והכל ע&quot;פ פרטי רשימה מס' 4 ברשימת המסגרות."/>
    <s v=" יח'"/>
    <n v="2"/>
    <n v="266"/>
    <x v="317"/>
    <x v="6"/>
  </r>
  <r>
    <s v="06.30.011.3128"/>
    <s v="נגיש- ידית אחיזה 60 ס&quot;מ מפלב&quot;מ 304 (נירוסטה) לפי תקן ישראלי 1918 חלק 3, והכל ע&quot;פ פרטי רשימה מס', 2 4 ברשימת המסגרות."/>
    <s v=" יח'"/>
    <n v="4"/>
    <n v="264"/>
    <x v="318"/>
    <x v="6"/>
  </r>
  <r>
    <s v="06.30.011.3136"/>
    <s v="נגיש- מאחז יד בצורת L קבוע מפלב&quot;מ 316 (נירוסטה), דגם &quot;PB 8321&quot;, בגודל 60/60 עד 75/75 ס&quot;מ, לשירותי נכים להתקנה על הקיר ליד האסלה, לפי תקן ישראלי 1918 חלק 3, והכל ע&quot;פ פרטי רשימה מס' 4 ברשימת המסגרות."/>
    <s v=" יח'"/>
    <n v="2"/>
    <n v="629"/>
    <x v="319"/>
    <x v="6"/>
  </r>
  <r>
    <s v="06.30.011.3138"/>
    <s v="נגיש- מאחז יד מתרומם לשרותי נכים להתקנה על הקיר, באורך 75-90 ס&quot;מ עם ציר מובנה מוגן היתפסות מפלב&quot;מ 304 (נירוסטה), דגם &quot;PB 8322&quot; דוגמת &quot;פנל פרוייקטים&quot; או ש&quot;ע, 22 ניוטון כוח הרמה, לפי תקן ישראלי 1918 חלק 3, והכל ע&quot;פ פרטי רשימה מס' 4 ברשימת המסגרות."/>
    <s v=" יח'"/>
    <n v="2"/>
    <n v="859"/>
    <x v="320"/>
    <x v="6"/>
  </r>
  <r>
    <s v="06.30.011.3300"/>
    <s v="פח אשפה מלבני מפלב&quot;מ 304 (נירוסטה) עם מכסה, התקנה על הקיר, נפח 5 ליטר"/>
    <s v=" יח'"/>
    <n v="2"/>
    <n v="117"/>
    <x v="321"/>
    <x v="6"/>
  </r>
  <r>
    <s v="06.30.011.3310"/>
    <s v="פח אשפה עגול מפלב&quot;מ 304 (נירוסטה) עם מכסה ומנגנון דוושת רגל, נפח 5 ליטר, לרבות פח פנימי עשוי מפלסטיק קשיח"/>
    <s v=" יח'"/>
    <n v="7"/>
    <n v="104"/>
    <x v="322"/>
    <x v="6"/>
  </r>
  <r>
    <s v="06.30.011.3410"/>
    <s v="מייבש ידיים חשמלי אוטומטי עם חיישן הפעלה פוטו אלקטרי, כיסוי מפלב&quot;מ 304 (נירוסטה), גוון סאטן, במידות 27.6/24.5/21 ס&quot;מ, דגם &quot;PB 9400&quot; דוגמת &quot;פנל פרוייקטים&quot; או ש&quot;ע, מותקן מושלם. המחיר לא כולל נקודת חשמל"/>
    <s v=" יח'"/>
    <n v="2"/>
    <n v="1982"/>
    <x v="323"/>
    <x v="6"/>
  </r>
  <r>
    <s v="06.30.011.5026"/>
    <s v="מראת קריסטל בעובי 8 מ&quot;מ מודבקת ע&quot;ג קיר עם פאזות מלוטשות בהיקף המראה, לרבות תליה נסתרת"/>
    <s v=" מ&quot;ר"/>
    <n v="3"/>
    <n v="595"/>
    <x v="324"/>
    <x v="6"/>
  </r>
  <r>
    <s v="06.30.011.5080"/>
    <s v="נגיש- מראה מזכוכית מלוטשת &quot;קריסטל&quot; (גודל תקני-מידות 45/90 ס&quot;מ), לפי תקן ישראלי 1918 חלק 3 (חלק תחתון 90 ס&quot;מ מהרצפה)"/>
    <s v=" יח'"/>
    <n v="2"/>
    <n v="340"/>
    <x v="325"/>
    <x v="6"/>
  </r>
  <r>
    <s v="06.34.000.0000"/>
    <s v="גילוי אש"/>
    <m/>
    <m/>
    <m/>
    <x v="0"/>
    <x v="6"/>
  </r>
  <r>
    <s v="06.34.001.0000"/>
    <s v="גילוי אש"/>
    <m/>
    <m/>
    <m/>
    <x v="0"/>
    <x v="6"/>
  </r>
  <r>
    <s v="06.34.001.0010"/>
    <s v="מרכזיית גילוי אש משולבת כריזה תוצרת סווילקו או ש&quot;ע בעלי פרוטוקול פתוח בעל תקן UL -ל- 2000 נקודות גילוי (אביזרי גילוי ויח' הפעלה) - וניתנות להרחבה עד 2000 נקודות גילוי /כריזה, לרבות כל הכרטיסים האלקטרוניים הדרושים, מגברים בהספק 500 ואט, מיקרופון חרום, ספקים,כרטיסי הפעלת כיבוי אש ממסרים, מצברי גיבוי לגילוי אש כולל יחידת חיוג מאושרת תקן."/>
    <s v="קומפ'"/>
    <n v="1"/>
    <n v="18711"/>
    <x v="326"/>
    <x v="6"/>
  </r>
  <r>
    <s v="06.34.001.0020"/>
    <s v="גלאי עשן אופטי מסוג כתובתי תוצרת חברת סווילקו או ש&quot;ע בעל תקן UL או שווה ערך מאושר"/>
    <s v=" יח'"/>
    <n v="14"/>
    <n v="118"/>
    <x v="327"/>
    <x v="6"/>
  </r>
  <r>
    <s v="06.34.001.0030"/>
    <s v="מנורת סימון גילוי אש תוצרת חברת טלפייר או תוצרת &quot;ADVANCED&quot; או ש&quot;ע בעל תקן UL או שווה ערך מאושר."/>
    <s v=" יח'"/>
    <n v="2"/>
    <n v="118"/>
    <x v="328"/>
    <x v="6"/>
  </r>
  <r>
    <s v="06.34.001.0040"/>
    <s v="לחצן מסוג משיכה לגילוי אש תוצרת חברת טלפייר או תוצרת &quot;ADVANCED&quot; או ש&quot;ע בעל תקן UL או שווה ערך מאושר."/>
    <s v=" יח'"/>
    <n v="1"/>
    <n v="88"/>
    <x v="329"/>
    <x v="6"/>
  </r>
  <r>
    <s v="06.34.001.0050"/>
    <s v="צופר גילוי אש מותקן בנפרד במערכת משולבת"/>
    <s v=" יח'"/>
    <n v="2"/>
    <n v="48"/>
    <x v="330"/>
    <x v="6"/>
  </r>
  <r>
    <s v="06.34.001.0060"/>
    <s v="יחידת נצנץ נפרד המותקנת במקביל לאביזר גילוי אש במערכת משולבת"/>
    <s v=" יח'"/>
    <n v="2"/>
    <n v="36"/>
    <x v="331"/>
    <x v="6"/>
  </r>
  <r>
    <s v="06.34.001.0070"/>
    <s v="רמקול תיקרתי /או לחילופין מותקן על הקיר.בקוטר &quot;8 מטיפוס FULL RANGE מאושר ע&quot;י מכון התקנים למערכות משולבות גילוי אש תוצרת חברת טלפייר או תוצרת &quot;VANCEDAD&quot; או ש&quot;ע בעל תקן UL או שווה ערך מאושר."/>
    <s v=" יח'"/>
    <n v="2"/>
    <n v="88"/>
    <x v="332"/>
    <x v="6"/>
  </r>
  <r>
    <s v="06.34.001.0080"/>
    <s v="מיקרופון חרום PTT בקופסת מתכת עם חלון זכוכית תוצרת תוצרת חברת טלפייר או תוצרת &quot;ADVANCED&quot; או ש&quot;ע בעל תקן UL או שווה ערך מאושר מותקן בפנל כבאים."/>
    <s v=" יח'"/>
    <n v="1"/>
    <n v="265"/>
    <x v="333"/>
    <x v="6"/>
  </r>
  <r>
    <s v="06.34.001.0090"/>
    <s v="מיכל כיבוי גז תקני מאושר UL עד 5 ק&quot;ג -לא יאושר מיכלי כיבוי מסוג אבקה. המיכל יכלול הפעלה ידנית כולל רגש ירידת לחץ צנרת נחירי פיזור והרצה מאושרת תקן כ ולל כל ציוד העזר הסעיף הינו קומפלט לנקודת מיכל אחת תוצרת חברת טלפייר או תוצרת &quot;ADVANCED&quot; או ש&quot;ע בעל תקן UL."/>
    <s v=" נק'"/>
    <n v="1"/>
    <n v="2993"/>
    <x v="334"/>
    <x v="6"/>
  </r>
  <r>
    <s v="06.34.001.0100"/>
    <s v="הזמנה ותשלום למכון התקנים לבדיקת מערכת גילוי וכיבוי אש עד לקבלת אישור סופי. התשלום לקבלן תהיה עבור בדיקת אחת - גם אם נדרשות בדיקות נוספות מכל סיבה ש היא, בשלבים שונים במהלך הפרוייקט."/>
    <s v="קומפ'"/>
    <n v="1"/>
    <n v="4678"/>
    <x v="335"/>
    <x v="6"/>
  </r>
  <r>
    <s v="06.34.001.0110"/>
    <s v="תוספת מחיר להתקנת גלאי בלוח חשמל, עבודה תתבצע ע&quot;י חשמלאי בעל רישיון"/>
    <s v=" יח'"/>
    <n v="2"/>
    <n v="74"/>
    <x v="336"/>
    <x v="6"/>
  </r>
  <r>
    <s v="06.34.001.0120"/>
    <s v="תוספת מחיר להתקנת נורת חיווי בלוח חשמל, עבודה תתבצע ע&quot;י חשמלאי בעל רישיון"/>
    <s v=" יח'"/>
    <n v="2"/>
    <n v="69"/>
    <x v="337"/>
    <x v="6"/>
  </r>
  <r>
    <s v="06.34.001.0130"/>
    <s v="חיבור בדיקה הפעלה ותכנות מושלמים"/>
    <s v="קומפ'"/>
    <n v="1"/>
    <n v="1560"/>
    <x v="338"/>
    <x v="6"/>
  </r>
  <r>
    <s v="06.34.001.0140"/>
    <s v="אסקפה והתקנת נקודת חיווט בכבל תקני מוצלב 2x0.8 מקופסת חיבורים אזורית ועד לאביזר הקצה, ההתקנה תעשה בצנרת ותעלות שיבוצעו ע&quot;י אחרים, כולל את כל העבודות האבזרים וחומרי העזר הנדרשים לחיווט וחיבור מושלם, כולל במות הרמה ועבודה בגובה, קומפלט לכל המבנה"/>
    <s v="קומפ'"/>
    <n v="18"/>
    <n v="80"/>
    <x v="339"/>
    <x v="6"/>
  </r>
  <r>
    <s v="06.57.000.0000"/>
    <s v="קווי מים, ביוב ותיעול"/>
    <m/>
    <m/>
    <m/>
    <x v="0"/>
    <x v="6"/>
  </r>
  <r>
    <s v="06.57.001.0000"/>
    <s v="ניקוז"/>
    <m/>
    <m/>
    <m/>
    <x v="0"/>
    <x v="6"/>
  </r>
  <r>
    <s v="06.57.001.0001"/>
    <s v="ניקוז כללי PVC אפור 50 מ' + שוחה ניקוז 50 פוליתילן 7 יחד + צינור שרשורי מזגנים 20 10 מ' + ניקוז רצפה 10 PVC 50מ' + קולטני רצפה 6 יחידות"/>
    <s v="קומפ'"/>
    <n v="1"/>
    <n v="8000"/>
    <x v="340"/>
    <x v="6"/>
  </r>
  <r>
    <s v="06.57.032.0000"/>
    <s v="צינורות P.V.C ופוליאתילן לביוב ותיעול"/>
    <m/>
    <m/>
    <m/>
    <x v="0"/>
    <x v="6"/>
  </r>
  <r>
    <s v="06.57.032.0004"/>
    <s v="צינורות P.V.C לביוב, מסוג &quot;מריביב עבה&quot; SN-8 או ש&quot;ע, קוטר 110 מ&quot;מ, לפי ת&quot;י 884, לא כולל ספחים למעט מחברים, מונחים בקרקע בעומק עד 1.25 מ', לרבות עבודותחפירה, עטיפת חול ומילוי חוזר"/>
    <s v=" מטר"/>
    <n v="60"/>
    <n v="119"/>
    <x v="341"/>
    <x v="6"/>
  </r>
  <r>
    <s v="06.57.042.0000"/>
    <s v="שוחות בקרה עגולות לביוב מחוליות טרומיות"/>
    <m/>
    <m/>
    <m/>
    <x v="0"/>
    <x v="6"/>
  </r>
  <r>
    <s v="06.57.042.0010"/>
    <s v="שוחות בקרה עגולות מחוליות ותחתית טרומיות מבטון לפי ת&quot;י 658 בקוטר פנימי 80 ס&quot;מ עם תקרה בינונית ומכסה ב.ב קוטר 60 ס&quot;מ ממין 12.5) B125 טון), שלבי דריכה וכל האביזרים, לרבות שני קידוחי פתחים לחיבור צינורות כניסה ויציאה של קו ראשי עם אטם חדירה מסוג &quot;F-910&quot; או &quot;910CS&quot; ואטימה בין החוליות מסוג &quot;איטופלסט&quot; או פרו-סטיק&quot; או ש&quot;ע, בעומק עד 1.25 מ', לרבות עבודות חפירה ומילוי חוזר F200&quot;"/>
    <s v=" יח'"/>
    <n v="2"/>
    <n v="3111"/>
    <x v="342"/>
    <x v="6"/>
  </r>
  <r>
    <s v="06.57.042.0012"/>
    <s v="שוחות בקרה עגולות מחוליות ותחתית טרומיות מבטון לפי ת&quot;י 658 בקוטר פנימי 80 ס&quot;מ עם תקרה בינונית ומכסה ב.ב. קוטר 60 ס&quot;מ ממין 12.5) B125 טון), שלבי דריכהוכל האביזרים, לרבות שני קידוחי פתחים לחיבור צינורות כניסה ויציאה של קו ראשי עם אטם חדירה מסוג &quot;F-910&quot; או &quot;910CS&quot; ואטימה בין החוליות מסוג &quot;איטופלסט&quot; או פרו-סטיק&quot; או ש&quot;ע, בעומק מעל 1.25 מ' ועד 1.75 מ' לרבות עבודות חפירה ומילוי חוזר F200&quot;"/>
    <s v=" יח'"/>
    <n v="7"/>
    <n v="3230"/>
    <x v="343"/>
    <x v="6"/>
  </r>
  <r>
    <s v="06.57.042.0013"/>
    <s v="שוחות בקרה עגולות מחוליות ותחתית טרומיות מבטון לפי ת&quot;י 658 בקוטר פנימי 80 ס&quot;מ עם תקרה בינונית ומכסה ב.ב. קוטר 60 ס&quot;מ ממין 12.5) B125 טון), שלבי דריכהוכל האביזרים, לרבות שני קידוחי פתחים לחיבור צינורות כניסה ויציאה של קו ראשי עם אטם חדירה מסוג &quot;F-910&quot; או &quot;910CS&quot; ואטימה בין החוליות מסוג &quot;איטופלסט&quot; או פרו-סטיק&quot; או ש&quot;ע, בעומק מעל 1.75 מ' ועד 2.25 מ' לרבות עבודות חפירה ומילוי חוזר F200&quot;"/>
    <s v=" יח'"/>
    <n v="1"/>
    <n v="3502"/>
    <x v="344"/>
    <x v="6"/>
  </r>
  <r>
    <s v="06.57.047.0000"/>
    <s v="חיבור צינורות ביוב לשוחות קיימות"/>
    <m/>
    <m/>
    <m/>
    <x v="0"/>
    <x v="6"/>
  </r>
  <r>
    <s v="06.57.047.0050"/>
    <s v="חיבור צינור ביוב מפלדה בקטרים &quot;6-&quot;4 לשוחה קיימת, ללא ביצוע שאיבות והטיית שפכים, לרבות חפירה בצמוד לשוחה הקיימת, עבודות החיבור, מחבר שוחה, עיבוד המתעלוכל החומרים הדרושים, מותקן מושלם"/>
    <s v="קומפ'"/>
    <n v="2"/>
    <n v="842"/>
    <x v="345"/>
    <x v="6"/>
  </r>
  <r>
    <s v="06.59.000.0000"/>
    <s v="מרחבים מוגנים ומקלטים"/>
    <m/>
    <m/>
    <m/>
    <x v="0"/>
    <x v="6"/>
  </r>
  <r>
    <s v="06.59.040.0000"/>
    <s v="מסגרות פלדה"/>
    <m/>
    <m/>
    <m/>
    <x v="0"/>
    <x v="6"/>
  </r>
  <r>
    <s v="06.59.040.0024"/>
    <s v="נגיש- דלת הדף מוסדית למרחב מוגן, במידות פתח אור 85-100/200 ס&quot;מ, לרבות משקוף פח מגולוון וצבע, והכל ע&quot;פ פרטי רשימה מס' 7 ברשימת המסגרות."/>
    <s v=" יח'"/>
    <n v="1"/>
    <n v="3400"/>
    <x v="245"/>
    <x v="6"/>
  </r>
  <r>
    <s v="06.59.040.0326"/>
    <s v="חלון פלדה &quot;מרחב מוגן מוסדי&quot; דגם &quot;דור חדש&quot; נגרר לכיס במידות פתח אור 100/100 ס&quot;מ לקיר ברוחב 35-40 ס&quot;מ, כנף פלדה בעובי 24 מ&quot;מ, לרבות משקוף מפח מגולוון, צבועים. המחיר כולל חלון אלומיניום חד כנפי מזוגג, הזזה על גבי מסגרת הפלדה של המרחב מוגן. חלון האלומיניום דגם AW60 אלובין או 1700 קליל או ש&quot;ע, צבוע בצבע לבן. ללא תריס ורשת, והכל ע&quot;פ פרט רשימה מס' 4 ברשימת המסגרות ופרט רשימה מס' 3 ברשימת האלומיניום."/>
    <s v=" יח'"/>
    <n v="1"/>
    <n v="6676"/>
    <x v="346"/>
    <x v="6"/>
  </r>
  <r>
    <s v="06.59.042.0000"/>
    <s v="איטום מעברי צנרת וכבלים במקלטים ובמרחבים מוגנים"/>
    <m/>
    <m/>
    <m/>
    <x v="0"/>
    <x v="6"/>
  </r>
  <r>
    <s v="06.59.042.0202"/>
    <s v="מערכת דגם &quot;עומר&quot; או ש&quot;ע בקיר פנים/חוץ של מקלט/מרחב מוגן, המערכת מאושרת ע&quot;י פיקוד העורף. המערכת כוללת מעברי צנרת בקטרים 1/4*3, &quot;3/8, &quot;1/2, &quot;5/8, ברז 3דרך, 3 מ' צינור ניקוז בקוטר 20 מ&quot;מ, מחבר מעבר צנרת ניקוז 20/32 מ&quot;מ, תושבת מתכווננת לחיפוי טיח, מכסה ניתק לכיסוי ברז בורר ושתי טבעות הארכה 5 ס&quot;מ כל אחת, והכל ע&quot;פ פרט רשימה מס' 6 ברשימת המסגרות."/>
    <s v=" יח'"/>
    <n v="1"/>
    <n v="748"/>
    <x v="195"/>
    <x v="6"/>
  </r>
  <r>
    <s v="06.59.050.0000"/>
    <s v="מתקני אוורור וסינון"/>
    <m/>
    <m/>
    <m/>
    <x v="0"/>
    <x v="6"/>
  </r>
  <r>
    <s v="06.59.050.0500"/>
    <s v="צינור איוורור מפלדה קוטר &quot;8 במקלט/מרחב מוגן בקיר חיצוני בעובי מינימלי של 30 ס&quot;מ ועד 40 ס&quot;מ, לרבות מכסה פלדה עם אטם, ברגי עיגון וצבע, לפי תקנות פיקוד העורף, והכל ע&quot;פ פרט רשימה מס' 6 ברשימת המסגרות."/>
    <s v=" יח'"/>
    <n v="1"/>
    <n v="544"/>
    <x v="347"/>
    <x v="6"/>
  </r>
  <r>
    <s v="06.59.050.0520"/>
    <s v="צינור איוורור מפלדה קוטר &quot;8 במקלט/מרחב מוגן בקיר פנימי בעובי מינימלי של 25 ס&quot;מ ועד 40 ס&quot;מ, לרבות מכסה פלדה עם אטם, ברגי עיגון וצבע, לפי תקנות פיקוד העורף, והכל ע&quot;פ פרט רשימה מס' 6 ברשימת המסגרות."/>
    <s v=" יח'"/>
    <n v="2"/>
    <n v="366"/>
    <x v="348"/>
    <x v="6"/>
  </r>
  <r>
    <s v="06.59.050.0530"/>
    <s v="צינור איוורור מפלדה קוטר &quot;4 במקלט/מרחב מוגן בקיר פנימי בעובי מינימלי של 25 ס&quot;מ ועד 40 ס&quot;מ, לרבות מכסה פלדה עם אטם, ברגי עיגון וצבע, לפי תקנות פיקוד העורף, והכל ע&quot;פ פרט רשימה מס' 6 ברשימת המסגרות."/>
    <s v=" יח'"/>
    <n v="1"/>
    <n v="272"/>
    <x v="349"/>
    <x v="6"/>
  </r>
  <r>
    <s v="06.87.000.0000"/>
    <s v="חומרים לתברואה, קווי מים, ביוב ותיעול"/>
    <m/>
    <m/>
    <m/>
    <x v="0"/>
    <x v="6"/>
  </r>
  <r>
    <s v="06.87.041.0000"/>
    <s v="צינורות פוליאתילן למים קרים וחמים עם גרעין אלומיניום-S.P"/>
    <m/>
    <m/>
    <m/>
    <x v="0"/>
    <x v="6"/>
  </r>
  <r>
    <s v="06.87.041.0020"/>
    <s v="חומר בלבד: צינור פוליאתילן למים קרים וחמים עם גרעין אלומיניום (סופר-פייפ - S.P) ומחברי הברגה או לחיצה, קוטר 20 מ&quot;מ"/>
    <s v=" מטר"/>
    <n v="30"/>
    <n v="9"/>
    <x v="350"/>
    <x v="6"/>
  </r>
  <r>
    <s v="06.87.042.0000"/>
    <s v="צינורות פוליאתילן מצולב למים קרים וחמים - פקסליין"/>
    <m/>
    <m/>
    <m/>
    <x v="0"/>
    <x v="6"/>
  </r>
  <r>
    <s v="06.87.042.0040"/>
    <s v="חומר בלבד: צינור פוליאתילן מצולב דרג 24, למים קרים וחמים פקסליין שחור, קוטר 32 מ&quot;מ עובי דופן 4.40 מ&quot;מ"/>
    <s v=" מטר"/>
    <n v="40"/>
    <n v="14"/>
    <x v="351"/>
    <x v="6"/>
  </r>
  <r>
    <s v="06.87.071.0000"/>
    <s v="צנרת לביוב מפוליאתילן קשיח H.D.P.E - גבריט"/>
    <m/>
    <m/>
    <m/>
    <x v="0"/>
    <x v="6"/>
  </r>
  <r>
    <s v="06.87.071.0011"/>
    <s v="חומר בלבד: צינור לביוב מפוליאתילן HDPE עמיד בטמפ' גבוהה בהתאם לת&quot;י 4766 דוגמת &quot;גבריט&quot;, קוטר 40 מ&quot;מ"/>
    <s v=" מטר"/>
    <n v="20"/>
    <n v="8"/>
    <x v="352"/>
    <x v="6"/>
  </r>
  <r>
    <s v="06.87.071.0012"/>
    <s v="עבודה של התקנת צנרת 40 וכל הנדרש"/>
    <s v="קומפ'"/>
    <n v="1"/>
    <n v="2000"/>
    <x v="353"/>
    <x v="6"/>
  </r>
  <r>
    <s v="07.00.000.0000"/>
    <s v="גשרי בטון ופלדה"/>
    <m/>
    <m/>
    <m/>
    <x v="0"/>
    <x v="7"/>
  </r>
  <r>
    <s v="07.01.000.0000"/>
    <s v="עבודות עפר"/>
    <m/>
    <m/>
    <m/>
    <x v="0"/>
    <x v="7"/>
  </r>
  <r>
    <s v="07.01.020.0000"/>
    <s v="חפירה ואגרה להטמנת עודפי עפר"/>
    <m/>
    <m/>
    <m/>
    <x v="0"/>
    <x v="7"/>
  </r>
  <r>
    <s v="07.01.020.0140"/>
    <s v="חפירה ליסודות עוברים ראשי כלונס וקורות קשר, הרחבות וכד' לעומק כולל בין 1 מ' עד 2 מ'"/>
    <s v=" מ&quot;ק"/>
    <n v="106"/>
    <n v="60"/>
    <x v="354"/>
    <x v="7"/>
  </r>
  <r>
    <s v="07.02.000.0000"/>
    <s v="עבודות בטון יצוק באתר"/>
    <m/>
    <m/>
    <m/>
    <x v="0"/>
    <x v="7"/>
  </r>
  <r>
    <s v="07.02.010.0000"/>
    <s v="עבודות בטון בגשר"/>
    <m/>
    <m/>
    <m/>
    <x v="0"/>
    <x v="7"/>
  </r>
  <r>
    <s v="07.02.010.0007"/>
    <s v="כל הבטונים ב-30 דרגות חשיפה בהתאם לתכניות ו/או לפי תקן 118"/>
    <s v="הערה"/>
    <m/>
    <m/>
    <x v="0"/>
    <x v="7"/>
  </r>
  <r>
    <s v="07.02.010.0008"/>
    <s v="כל הסעיפים כוללים יציקות בשטחים קטנים ובתוואי מעוגל וקשתי ומשופע, אלא אם צויין אחרת במפורש"/>
    <s v="הערה"/>
    <m/>
    <m/>
    <x v="0"/>
    <x v="7"/>
  </r>
  <r>
    <s v="07.02.010.0009"/>
    <s v="פני כל הרצפות והתקרות יהיו מוחלקיים בעזרת הליקופטר"/>
    <s v="הערה"/>
    <m/>
    <m/>
    <x v="0"/>
    <x v="7"/>
  </r>
  <r>
    <s v="07.02.010.0010"/>
    <s v="ראשי כלונס מבטון במידות שונות"/>
    <s v=" מ&quot;ק"/>
    <n v="72"/>
    <n v="1148"/>
    <x v="355"/>
    <x v="7"/>
  </r>
  <r>
    <s v="07.02.010.0320"/>
    <s v="מיסעת גשר מבטון ב-30, בחתך כלשהו, יצוקה פח קומפלור"/>
    <s v=" מ&quot;ק"/>
    <n v="15.5"/>
    <n v="986"/>
    <x v="356"/>
    <x v="7"/>
  </r>
  <r>
    <s v="07.02.010.0330"/>
    <s v="מיסעת גשר פלדה מבטון ב-30, בחתך כלשהו, יצוקה על גבי טפסות, קרומים או קורות"/>
    <s v=" מ&quot;ק"/>
    <n v="90"/>
    <n v="1156"/>
    <x v="357"/>
    <x v="7"/>
  </r>
  <r>
    <s v="07.02.010.1021"/>
    <s v="פח מגלוון של חברת TATA מסוג COMFLOR60 או שו&quot;ע ליציקת רצפה (מחיר לפי מחירון מוצר)"/>
    <s v=" מ&quot;ר"/>
    <n v="144"/>
    <n v="187"/>
    <x v="358"/>
    <x v="7"/>
  </r>
  <r>
    <s v="07.02.011.0000"/>
    <s v="מצעים לעבודות בטון"/>
    <m/>
    <m/>
    <m/>
    <x v="0"/>
    <x v="7"/>
  </r>
  <r>
    <s v="07.02.011.0030"/>
    <s v="מצע בטון רזה ב-20 בעובי 5 ס&quot;מ מתחת לקורות יסוד, ס&quot;מ מתחת לראשי כלונס"/>
    <s v=" מ&quot;ר"/>
    <n v="72"/>
    <n v="97"/>
    <x v="359"/>
    <x v="7"/>
  </r>
  <r>
    <s v="07.02.011.0082"/>
    <s v="מצע ארגזי פוליסטירן מוקצף בגובה 15,20 ס&quot;מ מתחת לראשי כלונס"/>
    <s v=" מ&quot;ר"/>
    <n v="80"/>
    <n v="93"/>
    <x v="360"/>
    <x v="7"/>
  </r>
  <r>
    <s v="07.02.050.0000"/>
    <s v="מרצפים ורצפות"/>
    <m/>
    <m/>
    <m/>
    <x v="0"/>
    <x v="7"/>
  </r>
  <r>
    <s v="07.02.050.0050"/>
    <s v="פלטות לגשרים בטון בטון ב-30 (שקיעה &quot;5, חשיפה 2-4) יצוקים על מצע או על הקרקע בעובי 20 ס&quot;מ (המצע נמדד בנפרד)"/>
    <s v=" מ&quot;ר"/>
    <n v="72"/>
    <n v="185"/>
    <x v="361"/>
    <x v="7"/>
  </r>
  <r>
    <s v="07.02.061.0000"/>
    <s v="קירות בטון"/>
    <m/>
    <m/>
    <m/>
    <x v="0"/>
    <x v="7"/>
  </r>
  <r>
    <s v="07.02.061.0080"/>
    <s v="קירות נציבי קצה גשר בטון מבטון ב-30 (שקיעה &quot;5, חשיפה 2-4) בעובי 65 ס&quot;מ"/>
    <s v=" מ&quot;ק"/>
    <n v="21"/>
    <n v="1054"/>
    <x v="362"/>
    <x v="7"/>
  </r>
  <r>
    <s v="07.02.061.0081"/>
    <s v="קירות נציבי קצה גשר פלדה מבטון ב-30 (שקיעה &quot;5, חשיפה 2-4) בעובי 65 ס&quot;מ"/>
    <s v=" מ&quot;ק"/>
    <n v="71"/>
    <n v="1054"/>
    <x v="363"/>
    <x v="7"/>
  </r>
  <r>
    <s v="07.02.062.0000"/>
    <s v="עמודי בטון"/>
    <m/>
    <m/>
    <m/>
    <x v="0"/>
    <x v="7"/>
  </r>
  <r>
    <s v="07.02.062.0230"/>
    <s v="עמודים עגולים נטויים בזוויות שונות בטון ב-30 (שקיעה &quot;5, חשיפה 2-4) בקוטר 50 ס&quot;מ"/>
    <s v=" מ&quot;ק"/>
    <n v="5"/>
    <n v="1870"/>
    <x v="364"/>
    <x v="7"/>
  </r>
  <r>
    <s v="07.02.071.0000"/>
    <s v="קורות ומעקות בטון"/>
    <m/>
    <m/>
    <m/>
    <x v="0"/>
    <x v="7"/>
  </r>
  <r>
    <s v="07.02.071.0010"/>
    <s v="קורות עולות בשולי מסעה מבטון ב-30 (שקיעה &quot;5, חשיפה 2-4) בחתך 20/30 ס&quot;מ. גובה הקורה נמדד עד לתחתית התקרה"/>
    <s v=" מ&quot;ק"/>
    <n v="6"/>
    <n v="1292"/>
    <x v="365"/>
    <x v="7"/>
  </r>
  <r>
    <s v="07.02.097.0000"/>
    <s v="פחי פלדה, ברגי עיגון, קידוחים, קוצים, תעלות עיגון ותוספות"/>
    <m/>
    <m/>
    <m/>
    <x v="0"/>
    <x v="7"/>
  </r>
  <r>
    <s v="07.02.097.1002"/>
    <s v="גראוט מתפשט &quot;סיקה גראוט 200&quot; או ש?ע ללא אגרגט בעובי ממוצע 5 ס&quot;מ למילוי מתחת פלטות לעיגון וביסוס עמודי פלדה, בעל חוזק סופי 600 ק&quot;ג/סמ&quot;ר"/>
    <s v=" מ&quot;ר"/>
    <n v="5"/>
    <n v="408"/>
    <x v="292"/>
    <x v="7"/>
  </r>
  <r>
    <s v="07.02.100.0000"/>
    <s v="פלדת זיון"/>
    <m/>
    <m/>
    <m/>
    <x v="0"/>
    <x v="7"/>
  </r>
  <r>
    <s v="07.02.100.0011"/>
    <s v="מוטות פלדה עגולים ומצולעים בכל הקטרים והאורכים לזיון הבטון"/>
    <s v=" טון"/>
    <n v="24.9"/>
    <n v="5143"/>
    <x v="366"/>
    <x v="7"/>
  </r>
  <r>
    <s v="07.02.100.0031"/>
    <s v="רשתות פלדה מרותכות בכל הקטרים והאורכים לזיון הבטון"/>
    <s v=" טון"/>
    <n v="13.8"/>
    <n v="5219"/>
    <x v="367"/>
    <x v="7"/>
  </r>
  <r>
    <s v="07.19.000.0000"/>
    <s v="מבני פלדה"/>
    <m/>
    <m/>
    <m/>
    <x v="0"/>
    <x v="7"/>
  </r>
  <r>
    <s v="07.19.010.0000"/>
    <s v="מסגרות חרש"/>
    <m/>
    <m/>
    <m/>
    <x v="0"/>
    <x v="7"/>
  </r>
  <r>
    <s v="07.19.010.0010"/>
    <s v="קונסטרוקצית פלדה לגשר ומעבר שירות מורכבת ומושלמת במקומה עשויה מפחים ופרופילים בחתכים שונים לרבות פחי חיבור לעיגון בבטון, ברגים, דסקיות, אומים, ברגים דרוכים מעקות וכיו&quot;ב"/>
    <s v=" טון"/>
    <n v="38"/>
    <n v="17595"/>
    <x v="368"/>
    <x v="7"/>
  </r>
  <r>
    <s v="07.23.000.0000"/>
    <s v="כלונסאות לביסוס מבנים ולדיפון"/>
    <m/>
    <m/>
    <m/>
    <x v="0"/>
    <x v="7"/>
  </r>
  <r>
    <s v="07.23.010.0000"/>
    <s v="כלונסאות בטון בקדיחה יבשה"/>
    <m/>
    <m/>
    <m/>
    <x v="0"/>
    <x v="7"/>
  </r>
  <r>
    <s v="07.23.010.0060"/>
    <s v="כלונסאות בטון ב- 30 קידוח ויציקה קוטר 70 ס&quot;מ ובעומק עד 15 מ'"/>
    <s v=" מטר"/>
    <n v="360"/>
    <n v="306"/>
    <x v="369"/>
    <x v="7"/>
  </r>
  <r>
    <s v="07.23.010.0650"/>
    <s v="צינור בדיקה מפלדה בקוטר ''2.5"/>
    <s v=" מטר"/>
    <n v="504"/>
    <n v="24"/>
    <x v="370"/>
    <x v="7"/>
  </r>
  <r>
    <s v="07.23.100.0000"/>
    <s v="פלדת זיון"/>
    <m/>
    <m/>
    <m/>
    <x v="0"/>
    <x v="7"/>
  </r>
  <r>
    <s v="07.23.100.0030"/>
    <s v="כלוב זיון לכלונסאות, בכל הקטרים"/>
    <s v=" טון"/>
    <n v="8.8000000000000007"/>
    <n v="6103"/>
    <x v="371"/>
    <x v="7"/>
  </r>
  <r>
    <s v="07.44.000.0000"/>
    <s v="גידור"/>
    <m/>
    <m/>
    <m/>
    <x v="0"/>
    <x v="7"/>
  </r>
  <r>
    <s v="07.44.021.0000"/>
    <s v="מעקות הולכה והפרדה למדרכות ושטחים ציבוריים"/>
    <m/>
    <m/>
    <m/>
    <x v="0"/>
    <x v="7"/>
  </r>
  <r>
    <s v="07.44.021.0150"/>
    <s v="מעקה לשטחים ציבוריים דגם &quot;מרינה&quot; או &quot;מרסל&quot; תוצרת &quot;גדרות אורלי&quot; או ש&quot;ע, בגובה 1.4 מ' מעל פני מדרך רגל. העמודים, הפרופילים והאזנים יהיו כמפורט במפרטי היצרן, בכפוף לאישור האדריכל ומהנדס הפרויקט. לרבות יסודות בטון בודדים או עיגון ליסודות עוברים ע&quot;י פלטקה וברגי עיגון."/>
    <s v=" מטר"/>
    <n v="120"/>
    <n v="808"/>
    <x v="372"/>
    <x v="7"/>
  </r>
  <r>
    <s v="07.51.000.0000"/>
    <s v="סלילת כבישים ורחבות"/>
    <m/>
    <m/>
    <m/>
    <x v="0"/>
    <x v="7"/>
  </r>
  <r>
    <s v="07.51.030.0000"/>
    <s v="מצעים ותשתיות"/>
    <m/>
    <m/>
    <m/>
    <x v="0"/>
    <x v="7"/>
  </r>
  <r>
    <s v="07.51.030.0010"/>
    <s v="מצע סוג א' לרבות פיזור והידוק מבוקר בשכבות של 20 ס&quot;מ לצפיפות של %98 מודיפייד אאשטוו, המצע יסופק ממחצבה מאושרת. המחיר הינו לכמות מעל 500 מ&quot;ק"/>
    <s v=" מ&quot;ק"/>
    <n v="98"/>
    <n v="145"/>
    <x v="373"/>
    <x v="7"/>
  </r>
  <r>
    <s v="07.69.000.0000"/>
    <s v="שונות"/>
    <m/>
    <m/>
    <m/>
    <x v="0"/>
    <x v="7"/>
  </r>
  <r>
    <s v="07.69.010.0000"/>
    <s v="סמך נאופרן"/>
    <m/>
    <m/>
    <m/>
    <x v="0"/>
    <x v="7"/>
  </r>
  <r>
    <s v="07.69.010.0010"/>
    <s v="סמך נאופרן מזויין מלבני או מרובע מטיפוס B לפי EN1337 שטח הסמך עד 1100 סמ''ר גובה הסמך קטן מ- 55 מ''מ"/>
    <s v=" יח'"/>
    <n v="6"/>
    <n v="1870"/>
    <x v="374"/>
    <x v="7"/>
  </r>
  <r>
    <s v="07.69.020.0000"/>
    <s v="מכלול תפר התפשטות"/>
    <m/>
    <m/>
    <m/>
    <x v="0"/>
    <x v="7"/>
  </r>
  <r>
    <s v="07.69.020.0100"/>
    <s v="מכלול תפר התפשטות מסוג ''Commpresion Seal'' למרווח התקנה מ-13 עד 16 מ''מ"/>
    <s v=" מטר"/>
    <n v="18"/>
    <n v="1275"/>
    <x v="375"/>
    <x v="7"/>
  </r>
  <r>
    <s v="08.00.000.0000"/>
    <s v="חניה"/>
    <m/>
    <m/>
    <m/>
    <x v="0"/>
    <x v="8"/>
  </r>
  <r>
    <s v="08.01.000.0000"/>
    <s v="עבודות עפר"/>
    <m/>
    <m/>
    <m/>
    <x v="0"/>
    <x v="8"/>
  </r>
  <r>
    <s v="08.01.050.0000"/>
    <s v="חפירה"/>
    <m/>
    <m/>
    <m/>
    <x v="0"/>
    <x v="8"/>
  </r>
  <r>
    <s v="08.01.050.0010"/>
    <s v="מילוי מובא מחומר נברר (סוג ג') לרבות פיזור בשכבות של 20 ס&quot;מ והידוק"/>
    <s v=" מ&quot;ק"/>
    <n v="3210"/>
    <n v="78"/>
    <x v="1"/>
    <x v="8"/>
  </r>
  <r>
    <s v="08.08.000.0000"/>
    <s v="חשמל ותאורה"/>
    <m/>
    <m/>
    <m/>
    <x v="0"/>
    <x v="8"/>
  </r>
  <r>
    <s v="08.08.001.0000"/>
    <s v="הכנות לתאורת חוץ"/>
    <m/>
    <m/>
    <m/>
    <x v="0"/>
    <x v="8"/>
  </r>
  <r>
    <s v="08.08.001.0010"/>
    <s v="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
    <s v="הערה"/>
    <m/>
    <m/>
    <x v="0"/>
    <x v="8"/>
  </r>
  <r>
    <s v="08.08.001.0020"/>
    <s v="ביצוע לפי סעיף 08.03.07 במפרט הבין משרדי ולפי פרט."/>
    <s v="הערה"/>
    <m/>
    <m/>
    <x v="0"/>
    <x v="8"/>
  </r>
  <r>
    <s v="08.08.001.0030"/>
    <s v="צינור שרשורי דו שכבתי בקוטר 80 מ&quot;מ כולל מופות יחודיות לצנרת זו כולל חוטי משיכה 8 מ&quot;מ מניילון כולל כל הנדרש לפי סעיף 08.1.021."/>
    <s v=" מטר"/>
    <n v="400"/>
    <n v="27.79"/>
    <x v="1"/>
    <x v="8"/>
  </r>
  <r>
    <s v="08.08.001.0040"/>
    <s v="שרוולים"/>
    <s v="הערה"/>
    <m/>
    <m/>
    <x v="0"/>
    <x v="8"/>
  </r>
  <r>
    <s v="08.08.001.0050"/>
    <s v="שרוול לחציית כביש מצינור פי.וי.סי קשיח קוטר 160 מ&quot;מ דרג 8 בעובי דופן 4.7 מ&quot;מ כולל סימון בר קיימא על קרקעי של קצוות השרוול וסרט סימון תקני כולל כל הנדרש לפי סעיף 08.1.021."/>
    <s v=" מטר"/>
    <n v="100"/>
    <n v="65.2"/>
    <x v="1"/>
    <x v="8"/>
  </r>
  <r>
    <s v="08.08.001.0060"/>
    <s v="תאים יצוקים או בנויים או טרומיים"/>
    <s v="הערה"/>
    <m/>
    <m/>
    <x v="0"/>
    <x v="8"/>
  </r>
  <r>
    <s v="08.08.001.0070"/>
    <s v="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
    <s v="הערה"/>
    <m/>
    <m/>
    <x v="0"/>
    <x v="8"/>
  </r>
  <r>
    <s v="08.08.001.0080"/>
    <s v="ביצוע לפי סעיף 08.03.09.02 במפרט הבין משרדי ולפי פרט."/>
    <s v="הערה"/>
    <m/>
    <m/>
    <x v="0"/>
    <x v="8"/>
  </r>
  <r>
    <s v="08.08.001.0090"/>
    <s v="תא בקרה לכבלים /צינורות טרומי כולל כל הנדרש לפי סעיף 08.1.162 בקוטר פנימי 80 ס&quot;מ ועומק 100 ס&quot;מ מסגרת ומכסה מסוג B125 לפי ת&quot;י 489."/>
    <s v="קומפ'"/>
    <n v="4"/>
    <n v="1699.71"/>
    <x v="1"/>
    <x v="8"/>
  </r>
  <r>
    <s v="08.08.001.0100"/>
    <s v="תוספת למחיר תא בקרה בקוטר 80 ס&quot;מ עבור מסגרת מרובעת/עגולה ממתכת ומכסה עגול יצוק ממתכת B125 לפי ת&quot;י 489."/>
    <s v="קומפ'"/>
    <n v="4"/>
    <n v="641.4"/>
    <x v="1"/>
    <x v="8"/>
  </r>
  <r>
    <s v="08.08.001.0110"/>
    <s v="מחיר חפירה ו/או חציבה כולל מילוי מהודק בשכבות בהתאם לפרטי מבנה הכביש/מדרכה/שצ&quot;פ ופרק 51 במפרט הכללי, חול לריפוד הכבלים או הצינורות ולכיסויים, לרבות שכבות חול בין שכבות צינורות, סרטי סימון, הידוק, החזרת פני השטח לקדמותו וסילוק עודפי חפירה ו/או חציבה."/>
    <s v="הערה"/>
    <m/>
    <m/>
    <x v="0"/>
    <x v="8"/>
  </r>
  <r>
    <s v="08.08.001.0120"/>
    <s v="ביצוע לפי סעיף 08.02.03 במפרט הבין משרדי ולפי פרט."/>
    <s v="הערה"/>
    <m/>
    <m/>
    <x v="0"/>
    <x v="8"/>
  </r>
  <r>
    <s v="08.08.001.0130"/>
    <s v="חפירה ו/או חציבה של תעלות לכבלים כולל כל הנדרש לפי סעיף 08.1.252 ברוחב 40 ס&quot;מ ועומק 100 ס&quot;מ באמצעות כל כלי מכאני שיידרש לרבות חופר-תעלות או בעבודת ידיים, בכל סוגי הקרקע."/>
    <s v=" מטר"/>
    <n v="400"/>
    <n v="38.479999999999997"/>
    <x v="1"/>
    <x v="8"/>
  </r>
  <r>
    <s v="08.08.001.0140"/>
    <s v="פתיחת מדרכה/שביל קיימים עבור הנחת צנרת לרבות ניסור אספלט,שבירת בטון בעומק השכבות הקיימות ו/או פירוק ריצוף בשטח המדרכה/שביל, חפירה וחציבה לרבות עבודת ידיים לעומק עד 150 ס&quot;מ ורוחב עד 60 ס&quot;מ, ריפוד וכיסוי חול, מילוי החפירה בשכבות מצע, תיקון מדרכה/שביל החזרת המצב לקדמותו וסימון בר קיימא של קצות הצנרת."/>
    <s v=" מטר"/>
    <n v="100"/>
    <n v="106.9"/>
    <x v="1"/>
    <x v="8"/>
  </r>
  <r>
    <s v="08.08.001.0150"/>
    <s v="פתיחת כביש קיים לצורך הנחת צנרת לרבות ניסור אספלט ושבירת בטון קיים בעומק השכבות הקיימות ו/או פירוק ריצוף בשטח כבישים, חפירה וחציבה לרבות בעבודת ידיים לעומק עד 150 ס&quot;מ וברוחב עד 60 ס&quot;מ, ריפוד וכיסוי חול, מילוי החפירה בשכבות המצע, תיקון הכביש, החזרת המצב לקדמותו וסימון בר קיימא של קצות הצנרת."/>
    <s v=" מטר"/>
    <n v="100"/>
    <n v="117.59"/>
    <x v="1"/>
    <x v="8"/>
  </r>
  <r>
    <s v="08.08.001.0160"/>
    <s v="יסודות לעמודי תאורה"/>
    <s v="הערה"/>
    <m/>
    <m/>
    <x v="0"/>
    <x v="8"/>
  </r>
  <r>
    <s v="08.08.001.0170"/>
    <s v="מחיר יסוד לעמוד תאורה כולל מדידה, סימון, חפירה וחציבת בור,בטון, זיון, מערכת בורגי עיגון (לרבות פסי פלדה אומים ודסקיות), שרוולי מעבר, מילוי מרווחים, סילוק עודפי עפר, החזרת מצב לקדמותו, תכנון ביצוע ע&quot;ח הקבלן כולל השכרת שרותי מהנדס ביסוס וקונסטרוקטור וכל עבודות וחומרי העזר הנדרשים על פי מסמכי החוזה."/>
    <s v="הערה"/>
    <m/>
    <m/>
    <x v="0"/>
    <x v="8"/>
  </r>
  <r>
    <s v="08.08.001.0180"/>
    <s v="מידות סופיות של בסיס של יציקת הבטון יחושבו ויאושרו על ידי מהנדס קונסטרוקטור מטעם הקבלן ועל חשבונו, בהתאם לתנאי קרקע, מיקום, והעומסים על העמוד."/>
    <s v="הערה"/>
    <m/>
    <m/>
    <x v="0"/>
    <x v="8"/>
  </r>
  <r>
    <s v="08.08.001.0190"/>
    <s v="ביצוע לפי סעיף 08.06.02 במפרט הבין משרדי ולפי פרט."/>
    <s v="הערה"/>
    <m/>
    <m/>
    <x v="0"/>
    <x v="8"/>
  </r>
  <r>
    <s v="08.08.001.0200"/>
    <s v="יסוד לעמוד תאורה כולל כל הנדרש לפי סעיף 08.1.360 בגובה 9-10 מ' יצוק מבטון ב- 30 במידות 80/80/160 ס&quot;מ."/>
    <s v="קומפ'"/>
    <n v="10"/>
    <n v="1175.9000000000001"/>
    <x v="1"/>
    <x v="8"/>
  </r>
  <r>
    <s v="08.08.002.0000"/>
    <s v="עמודי תאורה"/>
    <m/>
    <m/>
    <m/>
    <x v="0"/>
    <x v="8"/>
  </r>
  <r>
    <s v="08.08.002.0010"/>
    <s v="מחיר עמוד תאורה כולל מילוי המרווח בין לוח הבסיס לפני היסוד, הכנות וחיזוקים לזרוע ולגוף התאורה, צביעה, שילוט, פיזור העמודים בשטח, הצבת העמוד, פילוס."/>
    <s v="הערה"/>
    <m/>
    <m/>
    <x v="0"/>
    <x v="8"/>
  </r>
  <r>
    <s v="08.08.002.0020"/>
    <s v="ביצוע לפי מפרט 08 סעיף 08.06.02.01 ולפי פרט."/>
    <s v="הערה"/>
    <m/>
    <m/>
    <x v="0"/>
    <x v="8"/>
  </r>
  <r>
    <s v="08.08.002.0030"/>
    <s v="לוח הבסיס של העמוד והחלק התחתון של העמוד, עד לגובה של 30 ס&quot;מ מעל לוח הבסיס, יצופו בביטומן חם או סיקה."/>
    <s v="הערה"/>
    <m/>
    <m/>
    <x v="0"/>
    <x v="8"/>
  </r>
  <r>
    <s v="08.08.002.0040"/>
    <s v="עמוד תאורה (ת&quot;י 812) בחתך קוני עגול קוטר עליון 90 מ&quot;מ עשוי מפלדה טבול באבץ חם לרבות פלטת בסיס עם חיזוקים בין הפלטה לגוף העמוד, פתח לדלת, דלת, מעברים דקורטיביים, צלחת תחתונה מיציקת אלומיניום, וכל האביזרים הדרושים להצבת העמוד ולחיבור הזרוע בראשו, עמוד התאורה צבוע בשיטה אלקטרוסטטית קלוי בתנור."/>
    <s v="הערה"/>
    <m/>
    <m/>
    <x v="0"/>
    <x v="8"/>
  </r>
  <r>
    <s v="08.08.002.0050"/>
    <s v="עמוד תאורה בחתך קוני עגול עשוי מפלדה כולל כל הנדרש לפי סעיף 08.2.066 באורך 9.8 או 10 מ'."/>
    <s v="קומפ'"/>
    <n v="10"/>
    <n v="4233.24"/>
    <x v="1"/>
    <x v="8"/>
  </r>
  <r>
    <s v="08.08.002.0060"/>
    <s v="זרוע יחידה באורך 150 ס&quot;מ עשויה מפלדה כולל כל הנדרש לפי סעיף 08.2.348"/>
    <s v="קומפ'"/>
    <n v="10"/>
    <n v="427.6"/>
    <x v="1"/>
    <x v="8"/>
  </r>
  <r>
    <s v="08.08.003.0000"/>
    <s v="אביזרי תאורה ומרכזיות"/>
    <m/>
    <m/>
    <m/>
    <x v="0"/>
    <x v="8"/>
  </r>
  <r>
    <s v="08.08.003.0010"/>
    <s v="מגש מחומר פלסטי כבה מאליו, כולל מהדקים דגם BC2 ו- BC3 תוצרת SOGEXI או ש&quot;ע מאושר, לכבלים בחתך עד 35 ממ&quot;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
    <s v="הערה"/>
    <m/>
    <m/>
    <x v="0"/>
    <x v="8"/>
  </r>
  <r>
    <s v="08.08.003.0020"/>
    <s v="ביצוע לפי מפרט 08 סעיף 08.09.02.07 ולפי פרט."/>
    <s v="הערה"/>
    <m/>
    <m/>
    <x v="0"/>
    <x v="8"/>
  </r>
  <r>
    <s v="08.08.003.0030"/>
    <s v="מגש אביזרים לגוף תאורה אחד כולל כל הנדרש לפי סעיף 08.3.036"/>
    <s v="קומפ'"/>
    <n v="10"/>
    <n v="267.25"/>
    <x v="1"/>
    <x v="8"/>
  </r>
  <r>
    <s v="08.08.003.0040"/>
    <s v="כבלים נחושת"/>
    <s v="הערה"/>
    <m/>
    <m/>
    <x v="0"/>
    <x v="8"/>
  </r>
  <r>
    <s v="08.08.003.0050"/>
    <s v="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
    <s v="הערה"/>
    <m/>
    <m/>
    <x v="0"/>
    <x v="8"/>
  </r>
  <r>
    <s v="08.08.003.0060"/>
    <s v="ביצוע לפי מפרט 08 סעיף 08.04.06. ולפי פרט."/>
    <s v="הערה"/>
    <m/>
    <m/>
    <x v="0"/>
    <x v="8"/>
  </r>
  <r>
    <s v="08.08.003.0070"/>
    <s v="כבל מטיפוס N2XY בחתך 5X16 ממ&quot;ר כולל כל הנדרש לפי סעיף 08.3.057 כולל סופיות מפצלות מתכווצות (&quot;כפפות&quot;)."/>
    <s v=" מטר"/>
    <n v="400"/>
    <n v="50.24"/>
    <x v="1"/>
    <x v="8"/>
  </r>
  <r>
    <s v="08.08.003.0080"/>
    <s v="הארקה"/>
    <s v="הערה"/>
    <m/>
    <m/>
    <x v="0"/>
    <x v="8"/>
  </r>
  <r>
    <s v="08.08.003.0090"/>
    <s v="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
    <s v="הערה"/>
    <m/>
    <m/>
    <x v="0"/>
    <x v="8"/>
  </r>
  <r>
    <s v="08.08.003.0100"/>
    <s v="ביצוע לפי מפרט 08 סעיף 08.05.02. ולפי פרט"/>
    <s v="הערה"/>
    <m/>
    <m/>
    <x v="0"/>
    <x v="8"/>
  </r>
  <r>
    <s v="08.08.003.0110"/>
    <s v="מוליך הארקה מנחושת גלויה ושזורה בחתך 35 ממ&quot;ר כולל כל הנדרש לפי סעיף 08.3.327"/>
    <s v=" מטר"/>
    <n v="400"/>
    <n v="27.79"/>
    <x v="1"/>
    <x v="8"/>
  </r>
  <r>
    <s v="08.08.003.0120"/>
    <s v="אלקטרודת הארקה מודולרית חרושתית ממוט פלדה מצופה נחושת תקועה אנכית בקרקע לרבות שוחת בטון טרומית עם מכסה בטון B125 לפי ת.י 489, מוליך הארקה מנחושת 50 ממ&quot;ר לחיבור בין האלקטרודה לבין תיל הארקה או תיל אפס או תיל הארקה ברשת עילית, חצץ בתחתית הבריכה שילוט וצביעה."/>
    <s v="הערה"/>
    <m/>
    <m/>
    <x v="0"/>
    <x v="8"/>
  </r>
  <r>
    <s v="08.08.003.0130"/>
    <s v="ביצוע לפי סעיף 08.05.01 במפרט הבין משרדי ולפי פרט"/>
    <s v="הערה"/>
    <m/>
    <m/>
    <x v="0"/>
    <x v="8"/>
  </r>
  <r>
    <s v="08.08.003.0140"/>
    <s v="אלקטרודת הארקה בקוטר 19 מ&quot;מ ובאורך של 6 מ' תקועה אנכית בקרקע לרבות שוחת בטון טרומית בקוטר 40 ס&quot;מ ובעומק 60 ס&quot;מ כולל כל הנדרש לפי סעיף 08.3.381"/>
    <s v="קומפ'"/>
    <n v="2"/>
    <n v="1014.48"/>
    <x v="1"/>
    <x v="8"/>
  </r>
  <r>
    <s v="08.08.003.0150"/>
    <s v="מחזיק דגלים לעמוד תאורה ל-2 דגלים, לפי מפרט 08 סעיף 08.06.05.05 בנוי מאותו סוג מתכת כמו עמוד התאורה מגולוון וצבוע בצבע זהה לצבע בו נצבע העמוד לפי פרט."/>
    <s v="קומפ'"/>
    <n v="10"/>
    <n v="115"/>
    <x v="1"/>
    <x v="8"/>
  </r>
  <r>
    <s v="08.08.003.0160"/>
    <s v="חיבור קיר תאורת חג כולל בית תקע משוריין IP54 לרבות תוספת מפסק זרם חצי אוטמטי דו קוטבי 16 אמפר 10 ק&quot;א בעל מודול אחד על מגש אביזרים וכבל חיבור 5 N2XY.3X2 ממ&quot;ר מהמגש ועד לבית תקע לרבות איטום אזור החיבור ע&quot;י סיליקון למניעת חדירת מי גשם."/>
    <s v="קומפ'"/>
    <n v="3"/>
    <n v="133"/>
    <x v="1"/>
    <x v="8"/>
  </r>
  <r>
    <s v="08.08.003.0170"/>
    <s v="בדיקה פוטומטרית של התאורה ע&quot;י בודק המאושר ע&quot;י משהב&quot;ש והנפקת דו&quot;ח על עמידת מתקן התאורה בת.י למאור."/>
    <s v="קומפ'"/>
    <n v="1"/>
    <n v="2846.74"/>
    <x v="1"/>
    <x v="8"/>
  </r>
  <r>
    <s v="08.08.004.0000"/>
    <s v="גופי תאורה"/>
    <m/>
    <m/>
    <m/>
    <x v="0"/>
    <x v="8"/>
  </r>
  <r>
    <s v="08.08.004.0010"/>
    <s v="התאור בכתב הכמויות הוא תמציתי בלבד, ואינו גורע מהמפרט הבין משרדי למתקני חשמל 08, ת&quot;י 20, מפרט טכני ליישום תאורת לד בכבישים ובשטחים ציבוריים פתוחים בהוצאת משהב&quot;ש והמפרט המיוחד למכרז זה"/>
    <s v="הערה"/>
    <m/>
    <m/>
    <x v="0"/>
    <x v="8"/>
  </r>
  <r>
    <s v="08.08.004.0020"/>
    <s v="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
    <s v="הערה"/>
    <m/>
    <m/>
    <x v="0"/>
    <x v="8"/>
  </r>
  <r>
    <s v="08.08.004.0030"/>
    <s v="מחיר גוף התאורה כולל אספקה, התקנה, אחריות, וכל האביזרים הדרושים להפעלה תקינה המותקנים בתוך הפנס."/>
    <s v="הערה"/>
    <m/>
    <m/>
    <x v="0"/>
    <x v="8"/>
  </r>
  <r>
    <s v="08.08.004.0040"/>
    <s v="גופי התאורה המוצעים הינם גופי תאורה בעלי תעודת הסמכה הרשומים במאגר משרד הבינוי והשיכון בלבד בהתאם לרשימה המתעדכנת באתר המשרד."/>
    <s v="הערה"/>
    <m/>
    <m/>
    <x v="0"/>
    <x v="8"/>
  </r>
  <r>
    <s v="08.08.004.0050"/>
    <s v="גוף תאורת רחובות לד, 108W דוגמת TOSCA, או ש&quot;ע מאושר וכולל כל הנדרש לפי סעיף 08.004.0018."/>
    <s v=" יח'"/>
    <n v="10"/>
    <n v="2100"/>
    <x v="1"/>
    <x v="8"/>
  </r>
  <r>
    <s v="08.40.000.0000"/>
    <s v="ריצוף באבנים משתלבות"/>
    <m/>
    <m/>
    <m/>
    <x v="0"/>
    <x v="8"/>
  </r>
  <r>
    <s v="08.40.053.0000"/>
    <s v="ריצוף"/>
    <m/>
    <m/>
    <m/>
    <x v="0"/>
    <x v="8"/>
  </r>
  <r>
    <s v="08.40.053.0310"/>
    <s v="ריצוף באבנים משתלבות בעובי 6 ס&quot;מ, מלבניות במידות 10/20 ס&quot;מ או רבועיות במידות 20/20ס&quot;מ,לרבות חול 5 ס&quot;מ) לא כולל מצע, (גוון אפור"/>
    <s v=" מ&quot;ר"/>
    <n v="1300"/>
    <n v="95"/>
    <x v="1"/>
    <x v="8"/>
  </r>
  <r>
    <s v="08.40.053.2502"/>
    <s v="נגיש- אבן סימון/אזהרה מוביל לאנשים כבדי ראיה (עם בליטות או פסים) בהנמכת ריצוף במעברי חציה, במידות 20/20/6 ס?מ, לפי ת&quot;י 1918 חלק 6, בגוון לבן"/>
    <s v=" מ&quot;ר"/>
    <n v="10"/>
    <n v="224"/>
    <x v="1"/>
    <x v="8"/>
  </r>
  <r>
    <s v="08.40.054.0000"/>
    <s v="אבן שפה וגן"/>
    <m/>
    <m/>
    <m/>
    <x v="0"/>
    <x v="8"/>
  </r>
  <r>
    <s v="08.40.054.0020"/>
    <s v="אבן שפה לכביש במידות 17/25/100 ס&quot;מ, לרבות יסוד ומשענת בטון ב-20, גוון אפור,בהתקנה רגילה או מונמכת בקווים ישרים או בקשתות"/>
    <s v=" מטר"/>
    <n v="600"/>
    <n v="78"/>
    <x v="1"/>
    <x v="8"/>
  </r>
  <r>
    <s v="08.40.054.0032"/>
    <s v="נגיש -אבן מעבר אי תנועה ללא פאזה לנכים, במידות 23/15/50 ס&quot;מ לרבות יסוד ומשענת בטון, גוון"/>
    <s v=" מטר"/>
    <n v="500"/>
    <n v="106"/>
    <x v="1"/>
    <x v="8"/>
  </r>
  <r>
    <s v="08.40.054.0620"/>
    <s v="אבן גן משופעת במידות 10/20/100 ס&quot;מ לרבות יסוד ומשענת בטון, גוון אפור"/>
    <s v=" מטר"/>
    <n v="450"/>
    <n v="71"/>
    <x v="1"/>
    <x v="8"/>
  </r>
  <r>
    <s v="08.51.000.0000"/>
    <s v="עבודות הכנה ופירוק"/>
    <m/>
    <m/>
    <m/>
    <x v="0"/>
    <x v="8"/>
  </r>
  <r>
    <s v="08.51.010.0000"/>
    <s v="הכנה ופירוק"/>
    <m/>
    <m/>
    <m/>
    <x v="0"/>
    <x v="8"/>
  </r>
  <r>
    <s v="08.51.010.0004"/>
    <s v="פינוי פסולת) של אחרים (הקיימת באתר - לפני תחילת עבודות הקבלן בשטח. הפינוי למקום שפךמאושר ע&quot;י הרשויות לכמות כוללת של עד 20 מ&quot;ק) מינימום יחושב לפי 10 מ&quot;ק, (למרחק של עד15ק&quot;מ מהאתר. המחיר כולל העמסה ואינו כולל תשלום אגרות"/>
    <s v=" מ&quot;ק"/>
    <n v="80"/>
    <n v="55"/>
    <x v="1"/>
    <x v="8"/>
  </r>
  <r>
    <s v="08.51.010.0220"/>
    <s v="התאמת גובה תאי מים או ביוב אולגובה 30 ס&quot;מ ללא פירוק התקרה, כולל פרוק והרכבה מחדש של מכסה או רשת קיימים"/>
    <s v=" יח'"/>
    <n v="3"/>
    <n v="425"/>
    <x v="1"/>
    <x v="8"/>
  </r>
  <r>
    <s v="08.51.010.0229"/>
    <s v="הגבהה גובה תא בזק על פי פרט בזק, לרבות מכסה בזק &quot;יעודי"/>
    <s v=" יח'"/>
    <n v="1"/>
    <n v="867"/>
    <x v="1"/>
    <x v="8"/>
  </r>
  <r>
    <s v="08.51.010.0430"/>
    <s v="ניסור אספלט קיים בכל עובי לצורך התחברות לאספלט חדש"/>
    <s v=" מטר"/>
    <n v="100"/>
    <n v="12"/>
    <x v="1"/>
    <x v="8"/>
  </r>
  <r>
    <s v="08.51.010.0440"/>
    <s v="פירוק אבני שפה ופנויין"/>
    <s v=" מטר"/>
    <n v="100"/>
    <n v="14"/>
    <x v="1"/>
    <x v="8"/>
  </r>
  <r>
    <s v="08.51.010.0465"/>
    <s v="פירוק ריצוף אבנים משתלבות לרבות סילוק שכבות החול"/>
    <s v=" מ&quot;ר"/>
    <n v="100"/>
    <n v="20"/>
    <x v="1"/>
    <x v="8"/>
  </r>
  <r>
    <s v="08.51.010.0468"/>
    <s v="פירוק שבילים ו/או משטחים מרוצפים ממרצפות בטון במידות 45/45/5 ס&quot;מ ו/או 30/60/5 ס&quot;מ לרבות סילוק שכבת החול"/>
    <s v=" מ&quot;ר"/>
    <n v="30"/>
    <n v="66"/>
    <x v="1"/>
    <x v="8"/>
  </r>
  <r>
    <s v="08.51.010.0510"/>
    <s v="פירוק גדר רשת בגובה עד 2 מ'"/>
    <s v=" מטר"/>
    <n v="20"/>
    <n v="26"/>
    <x v="1"/>
    <x v="8"/>
  </r>
  <r>
    <s v="08.51.010.0910"/>
    <s v="פירוק והתקנה מחדש של עמוד עם תמרור לרבות יסוד חדש בטון ב-30 במידות x30 x30 עומק 40 ס&quot;ם לפחות"/>
    <s v=" יח'"/>
    <n v="2"/>
    <n v="200"/>
    <x v="1"/>
    <x v="8"/>
  </r>
  <r>
    <s v="08.51.030.0000"/>
    <s v="מצעים ותשתיות"/>
    <m/>
    <m/>
    <m/>
    <x v="0"/>
    <x v="8"/>
  </r>
  <r>
    <s v="08.51.030.0009"/>
    <s v="מצע סוג א' לרבות פיזור והידוק מבוקר, המצע יסופק ממחצבה מאושרת."/>
    <s v=" מ&quot;ק"/>
    <n v="1300"/>
    <n v="150"/>
    <x v="1"/>
    <x v="8"/>
  </r>
  <r>
    <s v="08.51.040.0000"/>
    <s v="עבודות אספלט"/>
    <m/>
    <m/>
    <m/>
    <x v="0"/>
    <x v="8"/>
  </r>
  <r>
    <s v="08.51.040.0011"/>
    <s v="ציפוי יסוד באימולסיה ביטומנית בשיעור של 1 ליטר/מ''ר"/>
    <s v=" מ&quot;ר"/>
    <n v="3000"/>
    <n v="2"/>
    <x v="1"/>
    <x v="8"/>
  </r>
  <r>
    <s v="08.51.040.0043"/>
    <s v="שכבה נושאת עליונה בכבישים מבטון אספלט בעובי 5 ס&quot;מ מתערובת עם אבן דולומיט גודל מקסימלי19מ&quot;מ, (3/4&quot;) ביטומן, PG70-10 לרבות פיזור והידוק"/>
    <s v=" מ&quot;ר"/>
    <n v="3000"/>
    <n v="36"/>
    <x v="1"/>
    <x v="8"/>
  </r>
  <r>
    <s v="08.51.040.0210"/>
    <s v="מישק התחברות אספלט קיים לאספלט חדש כולל ניקוי קצה האספלט הקיים,השלמת מצע סוג א' לפי הצורך וריסוס אמולסיה ביטומנית בשיעור של 0.5 ליטר/מ&quot;ר על קצה האספלט הקיים"/>
    <s v=" מטר"/>
    <n v="40"/>
    <n v="31"/>
    <x v="1"/>
    <x v="8"/>
  </r>
  <r>
    <s v="08.51.064.0000"/>
    <s v="תאי בקרה - תפיסה (קולטנים)"/>
    <m/>
    <m/>
    <m/>
    <x v="0"/>
    <x v="8"/>
  </r>
  <r>
    <s v="08.51.064.0010"/>
    <s v="תא קליטה ראשי במידות 80/50 ס&quot;מ ובעומק 1.25 מ 'לרבות אבן שפה מיצקת, מס 'רשתות1ומסגרת ממין 25) C250 טון("/>
    <s v=" יח'"/>
    <n v="5"/>
    <n v="2491"/>
    <x v="1"/>
    <x v="8"/>
  </r>
  <r>
    <s v="08.51.064.0100"/>
    <s v="תוספת לתא קליטה ראשי עבור תא קליטה אמצעי/סופי במידות 80/50 ס&quot;מ ובעומק פנים 0.45 מ,'"/>
    <s v=" יח'"/>
    <n v="7"/>
    <n v="2040"/>
    <x v="1"/>
    <x v="8"/>
  </r>
  <r>
    <s v="08.51.064.0250"/>
    <s v="תו0פת לתא קליטה עבור מ0גרת ורשת מלבניים ממין 40) D400 טון), במקום מ0גרת ורשת ממין 25) C250 טון)"/>
    <s v=" יח'"/>
    <n v="12"/>
    <n v="476"/>
    <x v="1"/>
    <x v="8"/>
  </r>
  <r>
    <s v="08.51.081.0000"/>
    <s v="תמרור ושילוט"/>
    <m/>
    <m/>
    <m/>
    <x v="0"/>
    <x v="8"/>
  </r>
  <r>
    <s v="08.51.081.0010"/>
    <s v="עמוד מגולוון כולל תמרור מסוג עירוני, דרגהE.G"/>
    <s v=" יח'"/>
    <n v="7"/>
    <n v="298"/>
    <x v="1"/>
    <x v="8"/>
  </r>
  <r>
    <s v="08.51.082.0000"/>
    <s v="צביעה"/>
    <m/>
    <m/>
    <m/>
    <x v="0"/>
    <x v="8"/>
  </r>
  <r>
    <s v="08.51.082.0010"/>
    <s v="צביעת קווים ברוחב 12 ס&quot;מ או 15 ס&quot;מ בצבע לבן מלא/מקווקו"/>
    <s v=" מטר"/>
    <n v="1100"/>
    <n v="3"/>
    <x v="1"/>
    <x v="8"/>
  </r>
  <r>
    <s v="08.51.082.0100"/>
    <s v="צביעת קווים ברוחב 12 ס&quot;מ או 15 ס&quot;מ בצבע צהוב מלא/מקווקו"/>
    <s v=" מטר"/>
    <n v="40"/>
    <n v="5"/>
    <x v="1"/>
    <x v="8"/>
  </r>
  <r>
    <s v="08.51.082.0210"/>
    <s v="צביעת מעברי חצייה) קווים ברוחב 50 ס&quot;מ("/>
    <s v=" מ&quot;ר"/>
    <n v="30"/>
    <n v="17"/>
    <x v="1"/>
    <x v="8"/>
  </r>
  <r>
    <s v="08.51.082.0220"/>
    <s v="צביעת קווי עצירה ברוחב 50 ס&quot;מ"/>
    <s v=" מ&quot;ר"/>
    <n v="10"/>
    <n v="17"/>
    <x v="1"/>
    <x v="8"/>
  </r>
  <r>
    <s v="08.51.082.0400"/>
    <s v="צביעת אבני שפה בכל גוון"/>
    <s v=" מטר"/>
    <n v="400"/>
    <n v="4"/>
    <x v="1"/>
    <x v="8"/>
  </r>
  <r>
    <s v="08.57.000.0000"/>
    <s v="קווי מים, ביוב ותיעול"/>
    <m/>
    <m/>
    <m/>
    <x v="0"/>
    <x v="8"/>
  </r>
  <r>
    <s v="08.57.042.0000"/>
    <s v="שוחות"/>
    <m/>
    <m/>
    <m/>
    <x v="0"/>
    <x v="8"/>
  </r>
  <r>
    <s v="08.57.042.1460"/>
    <s v="עיבוד תחתית שוחה (בנצייק מבטון) בתא 125 ס?מ, לרבות התאמת גובה תחתית השוחה לאחר שינוי קוטר צינור כניסה/יציאה"/>
    <s v=" יח'"/>
    <n v="5"/>
    <n v="408"/>
    <x v="1"/>
    <x v="8"/>
  </r>
  <r>
    <s v="08.57.051.0000"/>
    <s v="צינורות"/>
    <m/>
    <m/>
    <m/>
    <x v="0"/>
    <x v="8"/>
  </r>
  <r>
    <s v="08.57.051.2021"/>
    <s v="צינורות מבטון מזוין, לפי ת&quot;י 27 סוג 1 דגם&quot; מגנוקריט &quot;F - או&quot; הידרוטייל &quot;או ש&quot;ע עם אטם מובנהב&quot;נקבה &quot;דרג 5 קוטר 40 ס&quot;מ מונחים בקרקע בעומק מעל 1.25 מ 'ועד 1.75 מ, 'לרבות עבודות"/>
    <s v=" מטר"/>
    <n v="30"/>
    <n v="510"/>
    <x v="1"/>
    <x v="8"/>
  </r>
  <r>
    <s v="08.57.051.2041"/>
    <s v="צינורות מבטון מזוין, לפי ת&quot;י 27 סוג 1 דגם&quot; מגנוקריט &quot;F - או&quot; הידרוטייל &quot;או ש&quot;ע עם אטם מובנהב&quot;נקבה &quot;דרג 4 קוטר 50 ס&quot;מ מונחים בקרקע בעומק מעל 1.25 מ 'ועד 1.75 מ, 'לרבות עבודות"/>
    <s v=" מטר"/>
    <n v="120"/>
    <n v="604"/>
    <x v="1"/>
    <x v="8"/>
  </r>
  <r>
    <s v="08.57.062.0000"/>
    <s v="שוחות ניקוז"/>
    <m/>
    <m/>
    <m/>
    <x v="0"/>
    <x v="8"/>
  </r>
  <r>
    <s v="08.57.062.0100"/>
    <s v="שוחות בקרה מלבניות מחוליות טרומיות במידות פנים 100/120 ס&quot;מ, עם תא שיקוע ומכסה ב.ב.קוטר 50 ס&quot;מ ממין 40) D400 טון, (שלבי דריכה וכל האביזרים, בעומק מעל 52.7 מ 'ועד 3.25 מ,'לרבות עבודות חפירה ומילוי חוזר"/>
    <s v=" יח'"/>
    <n v="5"/>
    <n v="4947"/>
    <x v="1"/>
    <x v="8"/>
  </r>
  <r>
    <s v="08.57.064.0000"/>
    <s v="מכסים לתא ניקוז"/>
    <m/>
    <m/>
    <m/>
    <x v="0"/>
    <x v="8"/>
  </r>
  <r>
    <s v="08.57.064.0010"/>
    <s v="מכסה בקוטר 60 לתא בקרה לעומס 40 טון דירוג 5"/>
    <s v=" יח'"/>
    <n v="4"/>
    <n v="425"/>
    <x v="1"/>
    <x v="8"/>
  </r>
  <r>
    <s v="08.57.065.0000"/>
    <s v="חיבור קווי ניקוז לתאי ניקוז קיימים"/>
    <m/>
    <m/>
    <m/>
    <x v="0"/>
    <x v="8"/>
  </r>
  <r>
    <s v="08.57.065.0020"/>
    <s v="חיבור קו ניקוז קוטר 50 ס&quot;מ לתא ניקוז קיים, לרבות כל עבודות החפירה, עבודות החיבור, עיבודהמתעל וכל החומרים הדרושים, מותקן מושלם"/>
    <s v="קומפ'"/>
    <n v="1"/>
    <n v="748"/>
    <x v="1"/>
    <x v="8"/>
  </r>
  <r>
    <s v="08.57.206.0000"/>
    <s v="מילוי תעלות, עטיפת חול וסימון תשתיות תת קרקעיות"/>
    <m/>
    <m/>
    <m/>
    <x v="0"/>
    <x v="8"/>
  </r>
  <r>
    <s v="08.57.206.0029"/>
    <s v="מילוי תעלות או בורות בתערובת) CLSM פיוליט בחוזק נמוך מבוקר (בשפיכה חופשית ללא טפסנות"/>
    <s v=" מ&quot;ק"/>
    <n v="30"/>
    <n v="353"/>
    <x v="1"/>
    <x v="8"/>
  </r>
  <r>
    <s v="09.00.000.0000"/>
    <s v="מתקני משחק"/>
    <m/>
    <m/>
    <m/>
    <x v="0"/>
    <x v="9"/>
  </r>
  <r>
    <s v="09.42.000.0000"/>
    <s v="מתקני משחק"/>
    <m/>
    <m/>
    <m/>
    <x v="0"/>
    <x v="9"/>
  </r>
  <r>
    <s v="09.42.001.0000"/>
    <s v="מתקני משחק"/>
    <m/>
    <m/>
    <m/>
    <x v="0"/>
    <x v="9"/>
  </r>
  <r>
    <s v="09.42.001.0010"/>
    <s v="מתקני משחק, קרוספיט, WORKOUT ,TRX ומתקנים לגיל השלישי"/>
    <s v="קומפ'"/>
    <n v="1"/>
    <n v="3000000"/>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0C54A70-684C-4C0C-A79D-77F4DD9AA925}" name="PivotTable2" cacheId="37" applyNumberFormats="0" applyBorderFormats="0" applyFontFormats="0" applyPatternFormats="0" applyAlignmentFormats="0" applyWidthHeightFormats="1" dataCaption="ערכים" updatedVersion="7" minRefreshableVersion="3" useAutoFormatting="1" itemPrintTitles="1" createdVersion="7" indent="0" outline="1" outlineData="1" multipleFieldFilters="0">
  <location ref="A3:B14" firstHeaderRow="1" firstDataRow="1" firstDataCol="1"/>
  <pivotFields count="7">
    <pivotField showAll="0"/>
    <pivotField showAll="0"/>
    <pivotField showAll="0"/>
    <pivotField showAll="0"/>
    <pivotField showAll="0"/>
    <pivotField dataField="1" showAll="0">
      <items count="377">
        <item x="180"/>
        <item x="161"/>
        <item x="276"/>
        <item x="331"/>
        <item x="329"/>
        <item x="14"/>
        <item x="330"/>
        <item x="12"/>
        <item x="268"/>
        <item x="272"/>
        <item x="263"/>
        <item x="337"/>
        <item x="336"/>
        <item x="352"/>
        <item x="332"/>
        <item x="4"/>
        <item x="267"/>
        <item x="255"/>
        <item x="252"/>
        <item x="273"/>
        <item x="321"/>
        <item x="328"/>
        <item x="333"/>
        <item x="350"/>
        <item x="349"/>
        <item x="261"/>
        <item x="269"/>
        <item x="253"/>
        <item x="271"/>
        <item x="315"/>
        <item x="317"/>
        <item x="243"/>
        <item x="347"/>
        <item x="351"/>
        <item x="47"/>
        <item x="311"/>
        <item x="55"/>
        <item x="196"/>
        <item x="247"/>
        <item x="256"/>
        <item x="325"/>
        <item x="322"/>
        <item x="348"/>
        <item x="195"/>
        <item x="281"/>
        <item x="274"/>
        <item x="254"/>
        <item x="314"/>
        <item x="42"/>
        <item x="308"/>
        <item x="200"/>
        <item x="198"/>
        <item x="318"/>
        <item x="312"/>
        <item x="265"/>
        <item x="242"/>
        <item x="262"/>
        <item x="30"/>
        <item x="227"/>
        <item x="238"/>
        <item x="53"/>
        <item x="316"/>
        <item x="165"/>
        <item x="319"/>
        <item x="44"/>
        <item x="68"/>
        <item x="212"/>
        <item x="234"/>
        <item x="86"/>
        <item x="297"/>
        <item x="259"/>
        <item x="339"/>
        <item x="278"/>
        <item x="266"/>
        <item x="298"/>
        <item x="16"/>
        <item x="303"/>
        <item x="338"/>
        <item x="162"/>
        <item x="327"/>
        <item x="345"/>
        <item x="320"/>
        <item x="324"/>
        <item x="257"/>
        <item x="82"/>
        <item x="118"/>
        <item x="353"/>
        <item x="292"/>
        <item x="239"/>
        <item x="73"/>
        <item x="275"/>
        <item x="62"/>
        <item x="289"/>
        <item x="149"/>
        <item x="166"/>
        <item x="11"/>
        <item x="251"/>
        <item x="144"/>
        <item x="222"/>
        <item x="223"/>
        <item x="63"/>
        <item x="270"/>
        <item x="37"/>
        <item x="226"/>
        <item x="284"/>
        <item x="131"/>
        <item x="67"/>
        <item x="313"/>
        <item x="300"/>
        <item x="250"/>
        <item x="28"/>
        <item x="334"/>
        <item x="121"/>
        <item x="236"/>
        <item x="224"/>
        <item x="260"/>
        <item x="90"/>
        <item x="190"/>
        <item x="66"/>
        <item x="307"/>
        <item x="237"/>
        <item x="221"/>
        <item x="245"/>
        <item x="58"/>
        <item x="203"/>
        <item x="344"/>
        <item x="288"/>
        <item x="83"/>
        <item x="32"/>
        <item x="244"/>
        <item x="145"/>
        <item x="323"/>
        <item x="279"/>
        <item x="23"/>
        <item x="305"/>
        <item x="220"/>
        <item x="79"/>
        <item x="233"/>
        <item x="151"/>
        <item x="248"/>
        <item x="335"/>
        <item x="100"/>
        <item x="218"/>
        <item x="296"/>
        <item x="115"/>
        <item x="294"/>
        <item x="45"/>
        <item x="31"/>
        <item x="282"/>
        <item x="176"/>
        <item x="264"/>
        <item x="240"/>
        <item x="301"/>
        <item x="130"/>
        <item x="216"/>
        <item x="293"/>
        <item x="342"/>
        <item x="354"/>
        <item x="89"/>
        <item x="75"/>
        <item x="81"/>
        <item x="148"/>
        <item x="346"/>
        <item x="201"/>
        <item x="235"/>
        <item x="36"/>
        <item x="359"/>
        <item x="341"/>
        <item x="229"/>
        <item x="360"/>
        <item x="199"/>
        <item x="64"/>
        <item x="365"/>
        <item x="340"/>
        <item x="10"/>
        <item x="46"/>
        <item x="230"/>
        <item x="231"/>
        <item x="60"/>
        <item x="194"/>
        <item x="302"/>
        <item x="208"/>
        <item x="187"/>
        <item x="291"/>
        <item x="122"/>
        <item x="197"/>
        <item x="364"/>
        <item x="142"/>
        <item x="206"/>
        <item x="225"/>
        <item x="249"/>
        <item x="88"/>
        <item x="147"/>
        <item x="287"/>
        <item x="202"/>
        <item x="41"/>
        <item x="188"/>
        <item x="232"/>
        <item x="241"/>
        <item x="123"/>
        <item x="85"/>
        <item x="219"/>
        <item x="207"/>
        <item x="374"/>
        <item x="295"/>
        <item x="154"/>
        <item x="193"/>
        <item x="120"/>
        <item x="277"/>
        <item x="209"/>
        <item x="33"/>
        <item x="65"/>
        <item x="128"/>
        <item x="370"/>
        <item x="186"/>
        <item x="19"/>
        <item x="139"/>
        <item x="129"/>
        <item x="211"/>
        <item x="361"/>
        <item x="228"/>
        <item x="373"/>
        <item x="136"/>
        <item x="246"/>
        <item x="356"/>
        <item x="215"/>
        <item x="134"/>
        <item x="153"/>
        <item x="210"/>
        <item x="137"/>
        <item x="258"/>
        <item x="80"/>
        <item x="54"/>
        <item x="110"/>
        <item x="191"/>
        <item x="49"/>
        <item x="77"/>
        <item x="326"/>
        <item x="155"/>
        <item x="178"/>
        <item x="189"/>
        <item x="126"/>
        <item x="168"/>
        <item x="174"/>
        <item x="135"/>
        <item x="138"/>
        <item x="283"/>
        <item x="362"/>
        <item x="290"/>
        <item x="343"/>
        <item x="132"/>
        <item x="375"/>
        <item x="127"/>
        <item x="35"/>
        <item x="306"/>
        <item x="310"/>
        <item x="143"/>
        <item x="146"/>
        <item x="27"/>
        <item x="18"/>
        <item x="22"/>
        <item x="358"/>
        <item x="172"/>
        <item x="163"/>
        <item x="170"/>
        <item x="204"/>
        <item x="111"/>
        <item x="133"/>
        <item x="175"/>
        <item x="164"/>
        <item x="52"/>
        <item x="285"/>
        <item x="213"/>
        <item x="150"/>
        <item x="112"/>
        <item x="43"/>
        <item x="124"/>
        <item x="78"/>
        <item x="74"/>
        <item x="286"/>
        <item x="113"/>
        <item x="160"/>
        <item x="179"/>
        <item x="114"/>
        <item x="109"/>
        <item x="107"/>
        <item x="57"/>
        <item x="61"/>
        <item x="84"/>
        <item x="157"/>
        <item x="48"/>
        <item x="217"/>
        <item x="371"/>
        <item x="76"/>
        <item x="205"/>
        <item x="280"/>
        <item x="24"/>
        <item x="101"/>
        <item x="8"/>
        <item x="177"/>
        <item x="214"/>
        <item x="156"/>
        <item x="309"/>
        <item x="26"/>
        <item x="51"/>
        <item x="182"/>
        <item x="299"/>
        <item x="119"/>
        <item x="367"/>
        <item x="94"/>
        <item x="363"/>
        <item x="40"/>
        <item x="141"/>
        <item x="102"/>
        <item x="140"/>
        <item x="159"/>
        <item x="20"/>
        <item x="152"/>
        <item x="355"/>
        <item x="106"/>
        <item x="184"/>
        <item x="34"/>
        <item x="59"/>
        <item x="25"/>
        <item x="95"/>
        <item x="105"/>
        <item x="372"/>
        <item x="92"/>
        <item x="125"/>
        <item x="39"/>
        <item x="357"/>
        <item x="72"/>
        <item x="192"/>
        <item x="70"/>
        <item x="99"/>
        <item x="93"/>
        <item x="369"/>
        <item x="13"/>
        <item x="98"/>
        <item x="366"/>
        <item x="117"/>
        <item x="181"/>
        <item x="158"/>
        <item x="304"/>
        <item x="108"/>
        <item x="17"/>
        <item x="167"/>
        <item x="185"/>
        <item x="56"/>
        <item x="87"/>
        <item x="97"/>
        <item x="116"/>
        <item x="21"/>
        <item x="69"/>
        <item x="91"/>
        <item x="29"/>
        <item x="50"/>
        <item x="38"/>
        <item x="3"/>
        <item x="183"/>
        <item x="71"/>
        <item x="173"/>
        <item x="5"/>
        <item x="171"/>
        <item x="15"/>
        <item x="96"/>
        <item x="103"/>
        <item x="169"/>
        <item x="7"/>
        <item x="9"/>
        <item x="368"/>
        <item x="104"/>
        <item x="6"/>
        <item x="2"/>
        <item x="1"/>
        <item x="0"/>
        <item t="default"/>
      </items>
    </pivotField>
    <pivotField axis="axisRow" showAll="0">
      <items count="11">
        <item x="0"/>
        <item x="1"/>
        <item x="2"/>
        <item x="3"/>
        <item x="4"/>
        <item x="5"/>
        <item x="6"/>
        <item x="7"/>
        <item x="8"/>
        <item x="9"/>
        <item t="default"/>
      </items>
    </pivotField>
  </pivotFields>
  <rowFields count="1">
    <field x="6"/>
  </rowFields>
  <rowItems count="11">
    <i>
      <x/>
    </i>
    <i>
      <x v="1"/>
    </i>
    <i>
      <x v="2"/>
    </i>
    <i>
      <x v="3"/>
    </i>
    <i>
      <x v="4"/>
    </i>
    <i>
      <x v="5"/>
    </i>
    <i>
      <x v="6"/>
    </i>
    <i>
      <x v="7"/>
    </i>
    <i>
      <x v="8"/>
    </i>
    <i>
      <x v="9"/>
    </i>
    <i t="grand">
      <x/>
    </i>
  </rowItems>
  <colItems count="1">
    <i/>
  </colItems>
  <dataFields count="1">
    <dataField name="סכום של סה&quot;כ" fld="5" baseField="6" baseItem="0" numFmtId="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62"/>
  <sheetViews>
    <sheetView rightToLeft="1" tabSelected="1" workbookViewId="0">
      <pane ySplit="1" topLeftCell="A2" activePane="bottomLeft" state="frozen"/>
      <selection pane="bottomLeft" activeCell="B9" sqref="B9"/>
    </sheetView>
  </sheetViews>
  <sheetFormatPr defaultColWidth="9.140625" defaultRowHeight="15" x14ac:dyDescent="0.25"/>
  <cols>
    <col min="1" max="1" width="15.140625" style="10" customWidth="1"/>
    <col min="2" max="2" width="60.7109375" style="10" customWidth="1"/>
    <col min="3" max="3" width="9.140625" style="10"/>
    <col min="4" max="4" width="10.5703125" style="16" bestFit="1" customWidth="1"/>
    <col min="5" max="6" width="12.7109375" style="16" customWidth="1"/>
    <col min="7" max="7" width="0" style="6" hidden="1" customWidth="1"/>
    <col min="8" max="16384" width="9.140625" style="6"/>
  </cols>
  <sheetData>
    <row r="1" spans="1:8" x14ac:dyDescent="0.25">
      <c r="A1" s="2" t="s">
        <v>0</v>
      </c>
      <c r="B1" s="3" t="s">
        <v>1</v>
      </c>
      <c r="C1" s="3" t="s">
        <v>2</v>
      </c>
      <c r="D1" s="15" t="s">
        <v>3</v>
      </c>
      <c r="E1" s="15" t="s">
        <v>4</v>
      </c>
      <c r="F1" s="15" t="s">
        <v>5</v>
      </c>
      <c r="G1" s="6" t="s">
        <v>1569</v>
      </c>
    </row>
    <row r="2" spans="1:8" x14ac:dyDescent="0.25">
      <c r="A2" s="7" t="s">
        <v>6</v>
      </c>
      <c r="B2" s="8" t="s">
        <v>7</v>
      </c>
      <c r="C2" s="8"/>
      <c r="G2" s="9" t="str">
        <f>LEFT(A2,2)</f>
        <v>00</v>
      </c>
      <c r="H2" s="9"/>
    </row>
    <row r="3" spans="1:8" x14ac:dyDescent="0.25">
      <c r="A3" s="7" t="s">
        <v>8</v>
      </c>
      <c r="B3" s="8" t="s">
        <v>9</v>
      </c>
      <c r="C3" s="8"/>
      <c r="G3" s="9" t="str">
        <f t="shared" ref="G3:G66" si="0">LEFT(A3,2)</f>
        <v>01</v>
      </c>
      <c r="H3" s="9"/>
    </row>
    <row r="4" spans="1:8" x14ac:dyDescent="0.25">
      <c r="A4" s="7" t="s">
        <v>10</v>
      </c>
      <c r="B4" s="8" t="s">
        <v>11</v>
      </c>
      <c r="C4" s="8"/>
      <c r="G4" s="9" t="str">
        <f t="shared" si="0"/>
        <v>01</v>
      </c>
      <c r="H4" s="9"/>
    </row>
    <row r="5" spans="1:8" x14ac:dyDescent="0.25">
      <c r="A5" s="7" t="s">
        <v>12</v>
      </c>
      <c r="B5" s="8" t="s">
        <v>13</v>
      </c>
      <c r="C5" s="8"/>
      <c r="G5" s="9" t="str">
        <f t="shared" si="0"/>
        <v>01</v>
      </c>
      <c r="H5" s="9"/>
    </row>
    <row r="6" spans="1:8" customFormat="1" ht="30" x14ac:dyDescent="0.25">
      <c r="A6" s="4" t="s">
        <v>14</v>
      </c>
      <c r="B6" s="5" t="s">
        <v>15</v>
      </c>
      <c r="C6" s="5" t="s">
        <v>16</v>
      </c>
      <c r="D6" s="17"/>
      <c r="E6" s="17"/>
      <c r="F6" s="17"/>
      <c r="G6" s="9" t="str">
        <f t="shared" si="0"/>
        <v>01</v>
      </c>
      <c r="H6" s="1"/>
    </row>
    <row r="7" spans="1:8" customFormat="1" ht="45" x14ac:dyDescent="0.25">
      <c r="A7" s="4" t="s">
        <v>17</v>
      </c>
      <c r="B7" s="5" t="s">
        <v>18</v>
      </c>
      <c r="C7" s="5" t="s">
        <v>16</v>
      </c>
      <c r="D7" s="17"/>
      <c r="E7" s="17"/>
      <c r="F7" s="17"/>
      <c r="G7" s="9" t="str">
        <f t="shared" si="0"/>
        <v>01</v>
      </c>
      <c r="H7" s="1"/>
    </row>
    <row r="8" spans="1:8" customFormat="1" ht="30" x14ac:dyDescent="0.25">
      <c r="A8" s="4" t="s">
        <v>19</v>
      </c>
      <c r="B8" s="5" t="s">
        <v>20</v>
      </c>
      <c r="C8" s="5" t="s">
        <v>16</v>
      </c>
      <c r="D8" s="17"/>
      <c r="E8" s="17"/>
      <c r="F8" s="17"/>
      <c r="G8" s="9" t="str">
        <f t="shared" si="0"/>
        <v>01</v>
      </c>
      <c r="H8" s="1"/>
    </row>
    <row r="9" spans="1:8" customFormat="1" ht="60" x14ac:dyDescent="0.25">
      <c r="A9" s="4" t="s">
        <v>21</v>
      </c>
      <c r="B9" s="5" t="s">
        <v>22</v>
      </c>
      <c r="C9" s="5" t="s">
        <v>16</v>
      </c>
      <c r="D9" s="17"/>
      <c r="E9" s="17"/>
      <c r="F9" s="17"/>
      <c r="G9" s="9" t="str">
        <f t="shared" si="0"/>
        <v>01</v>
      </c>
      <c r="H9" s="1"/>
    </row>
    <row r="10" spans="1:8" customFormat="1" ht="90" x14ac:dyDescent="0.25">
      <c r="A10" s="4" t="s">
        <v>23</v>
      </c>
      <c r="B10" s="5" t="s">
        <v>24</v>
      </c>
      <c r="C10" s="5" t="s">
        <v>16</v>
      </c>
      <c r="D10" s="17"/>
      <c r="E10" s="17"/>
      <c r="F10" s="17"/>
      <c r="G10" s="9" t="str">
        <f t="shared" si="0"/>
        <v>01</v>
      </c>
      <c r="H10" s="1"/>
    </row>
    <row r="11" spans="1:8" customFormat="1" ht="30" x14ac:dyDescent="0.25">
      <c r="A11" s="4" t="s">
        <v>25</v>
      </c>
      <c r="B11" s="5" t="s">
        <v>26</v>
      </c>
      <c r="C11" s="5" t="s">
        <v>16</v>
      </c>
      <c r="D11" s="17"/>
      <c r="E11" s="17"/>
      <c r="F11" s="17"/>
      <c r="G11" s="9" t="str">
        <f t="shared" si="0"/>
        <v>01</v>
      </c>
      <c r="H11" s="1"/>
    </row>
    <row r="12" spans="1:8" x14ac:dyDescent="0.25">
      <c r="A12" s="7" t="s">
        <v>27</v>
      </c>
      <c r="B12" s="8" t="s">
        <v>28</v>
      </c>
      <c r="C12" s="8"/>
      <c r="G12" s="9" t="str">
        <f t="shared" si="0"/>
        <v>01</v>
      </c>
      <c r="H12" s="9"/>
    </row>
    <row r="13" spans="1:8" customFormat="1" ht="180" x14ac:dyDescent="0.25">
      <c r="A13" s="4" t="s">
        <v>29</v>
      </c>
      <c r="B13" s="5" t="s">
        <v>30</v>
      </c>
      <c r="C13" s="5" t="s">
        <v>16</v>
      </c>
      <c r="D13" s="17"/>
      <c r="E13" s="17"/>
      <c r="F13" s="17"/>
      <c r="G13" s="9" t="str">
        <f t="shared" si="0"/>
        <v>01</v>
      </c>
      <c r="H13" s="1"/>
    </row>
    <row r="14" spans="1:8" customFormat="1" x14ac:dyDescent="0.25">
      <c r="A14" s="4" t="s">
        <v>31</v>
      </c>
      <c r="B14" s="5" t="s">
        <v>32</v>
      </c>
      <c r="C14" s="5" t="s">
        <v>33</v>
      </c>
      <c r="D14" s="17">
        <v>23340</v>
      </c>
      <c r="E14" s="17">
        <v>28</v>
      </c>
      <c r="F14" s="17" t="s">
        <v>1568</v>
      </c>
      <c r="G14" s="9" t="str">
        <f t="shared" si="0"/>
        <v>01</v>
      </c>
      <c r="H14" s="1"/>
    </row>
    <row r="15" spans="1:8" x14ac:dyDescent="0.25">
      <c r="A15" s="7" t="s">
        <v>34</v>
      </c>
      <c r="B15" s="8" t="s">
        <v>35</v>
      </c>
      <c r="C15" s="8"/>
      <c r="F15" s="17"/>
      <c r="G15" s="9" t="str">
        <f t="shared" si="0"/>
        <v>02</v>
      </c>
      <c r="H15" s="9"/>
    </row>
    <row r="16" spans="1:8" x14ac:dyDescent="0.25">
      <c r="A16" s="7" t="s">
        <v>36</v>
      </c>
      <c r="B16" s="8" t="s">
        <v>11</v>
      </c>
      <c r="C16" s="8"/>
      <c r="F16" s="17"/>
      <c r="G16" s="9" t="str">
        <f t="shared" si="0"/>
        <v>02</v>
      </c>
      <c r="H16" s="9"/>
    </row>
    <row r="17" spans="1:8" x14ac:dyDescent="0.25">
      <c r="A17" s="7" t="s">
        <v>37</v>
      </c>
      <c r="B17" s="8" t="s">
        <v>13</v>
      </c>
      <c r="C17" s="8"/>
      <c r="F17" s="17"/>
      <c r="G17" s="9" t="str">
        <f t="shared" si="0"/>
        <v>02</v>
      </c>
      <c r="H17" s="9"/>
    </row>
    <row r="18" spans="1:8" customFormat="1" ht="30" x14ac:dyDescent="0.25">
      <c r="A18" s="4" t="s">
        <v>38</v>
      </c>
      <c r="B18" s="5" t="s">
        <v>15</v>
      </c>
      <c r="C18" s="5" t="s">
        <v>16</v>
      </c>
      <c r="D18" s="17"/>
      <c r="E18" s="17"/>
      <c r="F18" s="17"/>
      <c r="G18" s="9" t="str">
        <f t="shared" si="0"/>
        <v>02</v>
      </c>
      <c r="H18" s="1"/>
    </row>
    <row r="19" spans="1:8" customFormat="1" ht="45" x14ac:dyDescent="0.25">
      <c r="A19" s="4" t="s">
        <v>39</v>
      </c>
      <c r="B19" s="5" t="s">
        <v>18</v>
      </c>
      <c r="C19" s="5" t="s">
        <v>16</v>
      </c>
      <c r="D19" s="17"/>
      <c r="E19" s="17"/>
      <c r="F19" s="17"/>
      <c r="G19" s="9" t="str">
        <f t="shared" si="0"/>
        <v>02</v>
      </c>
      <c r="H19" s="1"/>
    </row>
    <row r="20" spans="1:8" customFormat="1" ht="30" x14ac:dyDescent="0.25">
      <c r="A20" s="4" t="s">
        <v>40</v>
      </c>
      <c r="B20" s="5" t="s">
        <v>20</v>
      </c>
      <c r="C20" s="5" t="s">
        <v>16</v>
      </c>
      <c r="D20" s="17"/>
      <c r="E20" s="17"/>
      <c r="F20" s="17"/>
      <c r="G20" s="9" t="str">
        <f t="shared" si="0"/>
        <v>02</v>
      </c>
      <c r="H20" s="1"/>
    </row>
    <row r="21" spans="1:8" customFormat="1" ht="60" x14ac:dyDescent="0.25">
      <c r="A21" s="4" t="s">
        <v>41</v>
      </c>
      <c r="B21" s="5" t="s">
        <v>22</v>
      </c>
      <c r="C21" s="5" t="s">
        <v>16</v>
      </c>
      <c r="D21" s="17"/>
      <c r="E21" s="17"/>
      <c r="F21" s="17"/>
      <c r="G21" s="9" t="str">
        <f t="shared" si="0"/>
        <v>02</v>
      </c>
      <c r="H21" s="1"/>
    </row>
    <row r="22" spans="1:8" customFormat="1" ht="90" x14ac:dyDescent="0.25">
      <c r="A22" s="4" t="s">
        <v>42</v>
      </c>
      <c r="B22" s="5" t="s">
        <v>24</v>
      </c>
      <c r="C22" s="5" t="s">
        <v>16</v>
      </c>
      <c r="D22" s="17"/>
      <c r="E22" s="17"/>
      <c r="F22" s="17"/>
      <c r="G22" s="9" t="str">
        <f t="shared" si="0"/>
        <v>02</v>
      </c>
      <c r="H22" s="1"/>
    </row>
    <row r="23" spans="1:8" customFormat="1" ht="30" x14ac:dyDescent="0.25">
      <c r="A23" s="4" t="s">
        <v>43</v>
      </c>
      <c r="B23" s="5" t="s">
        <v>26</v>
      </c>
      <c r="C23" s="5" t="s">
        <v>16</v>
      </c>
      <c r="D23" s="17"/>
      <c r="E23" s="17"/>
      <c r="F23" s="17"/>
      <c r="G23" s="9" t="str">
        <f t="shared" si="0"/>
        <v>02</v>
      </c>
      <c r="H23" s="1"/>
    </row>
    <row r="24" spans="1:8" x14ac:dyDescent="0.25">
      <c r="A24" s="7" t="s">
        <v>44</v>
      </c>
      <c r="B24" s="8" t="s">
        <v>28</v>
      </c>
      <c r="C24" s="8"/>
      <c r="F24" s="17"/>
      <c r="G24" s="9" t="str">
        <f t="shared" si="0"/>
        <v>02</v>
      </c>
      <c r="H24" s="9"/>
    </row>
    <row r="25" spans="1:8" customFormat="1" ht="180" x14ac:dyDescent="0.25">
      <c r="A25" s="4" t="s">
        <v>45</v>
      </c>
      <c r="B25" s="5" t="s">
        <v>30</v>
      </c>
      <c r="C25" s="5" t="s">
        <v>16</v>
      </c>
      <c r="D25" s="17"/>
      <c r="E25" s="17"/>
      <c r="F25" s="17"/>
      <c r="G25" s="9" t="str">
        <f t="shared" si="0"/>
        <v>02</v>
      </c>
      <c r="H25" s="1"/>
    </row>
    <row r="26" spans="1:8" customFormat="1" x14ac:dyDescent="0.25">
      <c r="A26" s="4" t="s">
        <v>46</v>
      </c>
      <c r="B26" s="5" t="s">
        <v>32</v>
      </c>
      <c r="C26" s="5" t="s">
        <v>33</v>
      </c>
      <c r="D26" s="17">
        <v>1927</v>
      </c>
      <c r="E26" s="17">
        <v>28</v>
      </c>
      <c r="F26" s="17" t="s">
        <v>1568</v>
      </c>
      <c r="G26" s="9" t="str">
        <f t="shared" si="0"/>
        <v>02</v>
      </c>
      <c r="H26" s="1"/>
    </row>
    <row r="27" spans="1:8" x14ac:dyDescent="0.25">
      <c r="A27" s="7" t="s">
        <v>47</v>
      </c>
      <c r="B27" s="8" t="s">
        <v>48</v>
      </c>
      <c r="C27" s="8"/>
      <c r="F27" s="17"/>
      <c r="G27" s="9" t="str">
        <f t="shared" si="0"/>
        <v>03</v>
      </c>
      <c r="H27" s="9"/>
    </row>
    <row r="28" spans="1:8" x14ac:dyDescent="0.25">
      <c r="A28" s="7" t="s">
        <v>49</v>
      </c>
      <c r="B28" s="8" t="s">
        <v>11</v>
      </c>
      <c r="C28" s="8"/>
      <c r="F28" s="17"/>
      <c r="G28" s="9" t="str">
        <f t="shared" si="0"/>
        <v>03</v>
      </c>
      <c r="H28" s="9"/>
    </row>
    <row r="29" spans="1:8" x14ac:dyDescent="0.25">
      <c r="A29" s="7" t="s">
        <v>50</v>
      </c>
      <c r="B29" s="8" t="s">
        <v>13</v>
      </c>
      <c r="C29" s="8"/>
      <c r="F29" s="17"/>
      <c r="G29" s="9" t="str">
        <f t="shared" si="0"/>
        <v>03</v>
      </c>
      <c r="H29" s="9"/>
    </row>
    <row r="30" spans="1:8" customFormat="1" ht="30" x14ac:dyDescent="0.25">
      <c r="A30" s="4" t="s">
        <v>51</v>
      </c>
      <c r="B30" s="5" t="s">
        <v>15</v>
      </c>
      <c r="C30" s="5" t="s">
        <v>16</v>
      </c>
      <c r="D30" s="17"/>
      <c r="E30" s="17"/>
      <c r="F30" s="17"/>
      <c r="G30" s="9" t="str">
        <f t="shared" si="0"/>
        <v>03</v>
      </c>
      <c r="H30" s="1"/>
    </row>
    <row r="31" spans="1:8" customFormat="1" ht="45" x14ac:dyDescent="0.25">
      <c r="A31" s="4" t="s">
        <v>52</v>
      </c>
      <c r="B31" s="5" t="s">
        <v>18</v>
      </c>
      <c r="C31" s="5" t="s">
        <v>16</v>
      </c>
      <c r="D31" s="17"/>
      <c r="E31" s="17"/>
      <c r="F31" s="17"/>
      <c r="G31" s="9" t="str">
        <f t="shared" si="0"/>
        <v>03</v>
      </c>
      <c r="H31" s="1"/>
    </row>
    <row r="32" spans="1:8" customFormat="1" ht="30" x14ac:dyDescent="0.25">
      <c r="A32" s="4" t="s">
        <v>53</v>
      </c>
      <c r="B32" s="5" t="s">
        <v>20</v>
      </c>
      <c r="C32" s="5" t="s">
        <v>16</v>
      </c>
      <c r="D32" s="17"/>
      <c r="E32" s="17"/>
      <c r="F32" s="17"/>
      <c r="G32" s="9" t="str">
        <f t="shared" si="0"/>
        <v>03</v>
      </c>
      <c r="H32" s="1"/>
    </row>
    <row r="33" spans="1:8" customFormat="1" ht="60" x14ac:dyDescent="0.25">
      <c r="A33" s="4" t="s">
        <v>54</v>
      </c>
      <c r="B33" s="5" t="s">
        <v>22</v>
      </c>
      <c r="C33" s="5" t="s">
        <v>16</v>
      </c>
      <c r="D33" s="17"/>
      <c r="E33" s="17"/>
      <c r="F33" s="17"/>
      <c r="G33" s="9" t="str">
        <f t="shared" si="0"/>
        <v>03</v>
      </c>
      <c r="H33" s="1"/>
    </row>
    <row r="34" spans="1:8" customFormat="1" ht="90" x14ac:dyDescent="0.25">
      <c r="A34" s="4" t="s">
        <v>55</v>
      </c>
      <c r="B34" s="5" t="s">
        <v>24</v>
      </c>
      <c r="C34" s="5" t="s">
        <v>16</v>
      </c>
      <c r="D34" s="17"/>
      <c r="E34" s="17"/>
      <c r="F34" s="17"/>
      <c r="G34" s="9" t="str">
        <f t="shared" si="0"/>
        <v>03</v>
      </c>
      <c r="H34" s="1"/>
    </row>
    <row r="35" spans="1:8" customFormat="1" ht="30" x14ac:dyDescent="0.25">
      <c r="A35" s="4" t="s">
        <v>56</v>
      </c>
      <c r="B35" s="5" t="s">
        <v>26</v>
      </c>
      <c r="C35" s="5" t="s">
        <v>16</v>
      </c>
      <c r="D35" s="17"/>
      <c r="E35" s="17"/>
      <c r="F35" s="17"/>
      <c r="G35" s="9" t="str">
        <f t="shared" si="0"/>
        <v>03</v>
      </c>
      <c r="H35" s="1"/>
    </row>
    <row r="36" spans="1:8" x14ac:dyDescent="0.25">
      <c r="A36" s="7" t="s">
        <v>57</v>
      </c>
      <c r="B36" s="8" t="s">
        <v>28</v>
      </c>
      <c r="C36" s="8"/>
      <c r="F36" s="17"/>
      <c r="G36" s="9" t="str">
        <f t="shared" si="0"/>
        <v>03</v>
      </c>
      <c r="H36" s="9"/>
    </row>
    <row r="37" spans="1:8" customFormat="1" ht="180" x14ac:dyDescent="0.25">
      <c r="A37" s="4" t="s">
        <v>58</v>
      </c>
      <c r="B37" s="5" t="s">
        <v>30</v>
      </c>
      <c r="C37" s="5" t="s">
        <v>16</v>
      </c>
      <c r="D37" s="17"/>
      <c r="E37" s="17"/>
      <c r="F37" s="17"/>
      <c r="G37" s="9" t="str">
        <f t="shared" si="0"/>
        <v>03</v>
      </c>
      <c r="H37" s="1"/>
    </row>
    <row r="38" spans="1:8" customFormat="1" x14ac:dyDescent="0.25">
      <c r="A38" s="4" t="s">
        <v>59</v>
      </c>
      <c r="B38" s="5" t="s">
        <v>32</v>
      </c>
      <c r="C38" s="5" t="s">
        <v>33</v>
      </c>
      <c r="D38" s="17">
        <v>34295</v>
      </c>
      <c r="E38" s="17">
        <v>28</v>
      </c>
      <c r="F38" s="17" t="s">
        <v>1568</v>
      </c>
      <c r="G38" s="9" t="str">
        <f t="shared" si="0"/>
        <v>03</v>
      </c>
      <c r="H38" s="1"/>
    </row>
    <row r="39" spans="1:8" x14ac:dyDescent="0.25">
      <c r="A39" s="7" t="s">
        <v>60</v>
      </c>
      <c r="B39" s="8" t="s">
        <v>61</v>
      </c>
      <c r="C39" s="8"/>
      <c r="F39" s="17"/>
      <c r="G39" s="9" t="str">
        <f t="shared" si="0"/>
        <v>04</v>
      </c>
      <c r="H39" s="9"/>
    </row>
    <row r="40" spans="1:8" x14ac:dyDescent="0.25">
      <c r="A40" s="7" t="s">
        <v>62</v>
      </c>
      <c r="B40" s="8" t="s">
        <v>11</v>
      </c>
      <c r="C40" s="8"/>
      <c r="F40" s="17"/>
      <c r="G40" s="9" t="str">
        <f t="shared" si="0"/>
        <v>04</v>
      </c>
      <c r="H40" s="9"/>
    </row>
    <row r="41" spans="1:8" x14ac:dyDescent="0.25">
      <c r="A41" s="7" t="s">
        <v>63</v>
      </c>
      <c r="B41" s="8" t="s">
        <v>13</v>
      </c>
      <c r="C41" s="8"/>
      <c r="F41" s="17"/>
      <c r="G41" s="9" t="str">
        <f t="shared" si="0"/>
        <v>04</v>
      </c>
      <c r="H41" s="9"/>
    </row>
    <row r="42" spans="1:8" customFormat="1" ht="30" x14ac:dyDescent="0.25">
      <c r="A42" s="4" t="s">
        <v>64</v>
      </c>
      <c r="B42" s="5" t="s">
        <v>15</v>
      </c>
      <c r="C42" s="5" t="s">
        <v>16</v>
      </c>
      <c r="D42" s="17"/>
      <c r="E42" s="17"/>
      <c r="F42" s="17"/>
      <c r="G42" s="9" t="str">
        <f t="shared" si="0"/>
        <v>04</v>
      </c>
      <c r="H42" s="1"/>
    </row>
    <row r="43" spans="1:8" customFormat="1" ht="45" x14ac:dyDescent="0.25">
      <c r="A43" s="4" t="s">
        <v>65</v>
      </c>
      <c r="B43" s="5" t="s">
        <v>18</v>
      </c>
      <c r="C43" s="5" t="s">
        <v>16</v>
      </c>
      <c r="D43" s="17"/>
      <c r="E43" s="17"/>
      <c r="F43" s="17"/>
      <c r="G43" s="9" t="str">
        <f t="shared" si="0"/>
        <v>04</v>
      </c>
      <c r="H43" s="1"/>
    </row>
    <row r="44" spans="1:8" customFormat="1" ht="30" x14ac:dyDescent="0.25">
      <c r="A44" s="4" t="s">
        <v>66</v>
      </c>
      <c r="B44" s="5" t="s">
        <v>20</v>
      </c>
      <c r="C44" s="5" t="s">
        <v>16</v>
      </c>
      <c r="D44" s="17"/>
      <c r="E44" s="17"/>
      <c r="F44" s="17"/>
      <c r="G44" s="9" t="str">
        <f t="shared" si="0"/>
        <v>04</v>
      </c>
      <c r="H44" s="1"/>
    </row>
    <row r="45" spans="1:8" customFormat="1" ht="60" x14ac:dyDescent="0.25">
      <c r="A45" s="4" t="s">
        <v>67</v>
      </c>
      <c r="B45" s="5" t="s">
        <v>22</v>
      </c>
      <c r="C45" s="5" t="s">
        <v>16</v>
      </c>
      <c r="D45" s="17"/>
      <c r="E45" s="17"/>
      <c r="F45" s="17"/>
      <c r="G45" s="9" t="str">
        <f t="shared" si="0"/>
        <v>04</v>
      </c>
      <c r="H45" s="1"/>
    </row>
    <row r="46" spans="1:8" customFormat="1" ht="90" x14ac:dyDescent="0.25">
      <c r="A46" s="4" t="s">
        <v>68</v>
      </c>
      <c r="B46" s="5" t="s">
        <v>24</v>
      </c>
      <c r="C46" s="5" t="s">
        <v>16</v>
      </c>
      <c r="D46" s="17"/>
      <c r="E46" s="17"/>
      <c r="F46" s="17"/>
      <c r="G46" s="9" t="str">
        <f t="shared" si="0"/>
        <v>04</v>
      </c>
      <c r="H46" s="1"/>
    </row>
    <row r="47" spans="1:8" customFormat="1" ht="30" x14ac:dyDescent="0.25">
      <c r="A47" s="4" t="s">
        <v>69</v>
      </c>
      <c r="B47" s="5" t="s">
        <v>26</v>
      </c>
      <c r="C47" s="5" t="s">
        <v>16</v>
      </c>
      <c r="D47" s="17"/>
      <c r="E47" s="17"/>
      <c r="F47" s="17"/>
      <c r="G47" s="9" t="str">
        <f t="shared" si="0"/>
        <v>04</v>
      </c>
      <c r="H47" s="1"/>
    </row>
    <row r="48" spans="1:8" x14ac:dyDescent="0.25">
      <c r="A48" s="7" t="s">
        <v>70</v>
      </c>
      <c r="B48" s="8" t="s">
        <v>28</v>
      </c>
      <c r="C48" s="8"/>
      <c r="F48" s="17"/>
      <c r="G48" s="9" t="str">
        <f t="shared" si="0"/>
        <v>04</v>
      </c>
      <c r="H48" s="9"/>
    </row>
    <row r="49" spans="1:8" customFormat="1" ht="180" x14ac:dyDescent="0.25">
      <c r="A49" s="4" t="s">
        <v>71</v>
      </c>
      <c r="B49" s="5" t="s">
        <v>30</v>
      </c>
      <c r="C49" s="5" t="s">
        <v>16</v>
      </c>
      <c r="D49" s="17"/>
      <c r="E49" s="17"/>
      <c r="F49" s="17"/>
      <c r="G49" s="9" t="str">
        <f t="shared" si="0"/>
        <v>04</v>
      </c>
      <c r="H49" s="1"/>
    </row>
    <row r="50" spans="1:8" customFormat="1" x14ac:dyDescent="0.25">
      <c r="A50" s="4" t="s">
        <v>72</v>
      </c>
      <c r="B50" s="5" t="s">
        <v>73</v>
      </c>
      <c r="C50" s="5" t="s">
        <v>33</v>
      </c>
      <c r="D50" s="17">
        <v>8315</v>
      </c>
      <c r="E50" s="17">
        <v>28</v>
      </c>
      <c r="F50" s="17">
        <f t="shared" ref="F15:F78" si="1">E50*D50</f>
        <v>232820</v>
      </c>
      <c r="G50" s="9" t="str">
        <f t="shared" si="0"/>
        <v>04</v>
      </c>
      <c r="H50" s="1"/>
    </row>
    <row r="51" spans="1:8" x14ac:dyDescent="0.25">
      <c r="A51" s="7" t="s">
        <v>74</v>
      </c>
      <c r="B51" s="8" t="s">
        <v>75</v>
      </c>
      <c r="C51" s="8"/>
      <c r="F51" s="17"/>
      <c r="G51" s="9" t="str">
        <f t="shared" si="0"/>
        <v>05</v>
      </c>
      <c r="H51" s="9"/>
    </row>
    <row r="52" spans="1:8" x14ac:dyDescent="0.25">
      <c r="A52" s="7" t="s">
        <v>76</v>
      </c>
      <c r="B52" s="8" t="s">
        <v>11</v>
      </c>
      <c r="C52" s="8"/>
      <c r="F52" s="17"/>
      <c r="G52" s="9" t="str">
        <f t="shared" si="0"/>
        <v>05</v>
      </c>
      <c r="H52" s="9"/>
    </row>
    <row r="53" spans="1:8" x14ac:dyDescent="0.25">
      <c r="A53" s="7" t="s">
        <v>77</v>
      </c>
      <c r="B53" s="8" t="s">
        <v>11</v>
      </c>
      <c r="C53" s="8"/>
      <c r="F53" s="17"/>
      <c r="G53" s="9" t="str">
        <f t="shared" si="0"/>
        <v>05</v>
      </c>
      <c r="H53" s="9"/>
    </row>
    <row r="54" spans="1:8" customFormat="1" ht="30" x14ac:dyDescent="0.25">
      <c r="A54" s="4" t="s">
        <v>78</v>
      </c>
      <c r="B54" s="5" t="s">
        <v>15</v>
      </c>
      <c r="C54" s="5" t="s">
        <v>16</v>
      </c>
      <c r="D54" s="17"/>
      <c r="E54" s="17"/>
      <c r="F54" s="17"/>
      <c r="G54" s="9" t="str">
        <f t="shared" si="0"/>
        <v>05</v>
      </c>
      <c r="H54" s="1"/>
    </row>
    <row r="55" spans="1:8" customFormat="1" ht="30" x14ac:dyDescent="0.25">
      <c r="A55" s="4" t="s">
        <v>79</v>
      </c>
      <c r="B55" s="5" t="s">
        <v>20</v>
      </c>
      <c r="C55" s="5" t="s">
        <v>16</v>
      </c>
      <c r="D55" s="17"/>
      <c r="E55" s="17"/>
      <c r="F55" s="17"/>
      <c r="G55" s="9" t="str">
        <f t="shared" si="0"/>
        <v>05</v>
      </c>
      <c r="H55" s="1"/>
    </row>
    <row r="56" spans="1:8" customFormat="1" ht="60" x14ac:dyDescent="0.25">
      <c r="A56" s="4" t="s">
        <v>80</v>
      </c>
      <c r="B56" s="5" t="s">
        <v>22</v>
      </c>
      <c r="C56" s="5" t="s">
        <v>16</v>
      </c>
      <c r="D56" s="17"/>
      <c r="E56" s="17"/>
      <c r="F56" s="17"/>
      <c r="G56" s="9" t="str">
        <f t="shared" si="0"/>
        <v>05</v>
      </c>
      <c r="H56" s="1"/>
    </row>
    <row r="57" spans="1:8" customFormat="1" ht="90" x14ac:dyDescent="0.25">
      <c r="A57" s="4" t="s">
        <v>81</v>
      </c>
      <c r="B57" s="5" t="s">
        <v>82</v>
      </c>
      <c r="C57" s="5" t="s">
        <v>16</v>
      </c>
      <c r="D57" s="17"/>
      <c r="E57" s="17"/>
      <c r="F57" s="17"/>
      <c r="G57" s="9" t="str">
        <f t="shared" si="0"/>
        <v>05</v>
      </c>
      <c r="H57" s="1"/>
    </row>
    <row r="58" spans="1:8" customFormat="1" ht="30" x14ac:dyDescent="0.25">
      <c r="A58" s="4" t="s">
        <v>83</v>
      </c>
      <c r="B58" s="5" t="s">
        <v>26</v>
      </c>
      <c r="C58" s="5" t="s">
        <v>16</v>
      </c>
      <c r="D58" s="17"/>
      <c r="E58" s="17"/>
      <c r="F58" s="17"/>
      <c r="G58" s="9" t="str">
        <f t="shared" si="0"/>
        <v>05</v>
      </c>
      <c r="H58" s="1"/>
    </row>
    <row r="59" spans="1:8" x14ac:dyDescent="0.25">
      <c r="A59" s="7" t="s">
        <v>84</v>
      </c>
      <c r="B59" s="8" t="s">
        <v>28</v>
      </c>
      <c r="C59" s="8"/>
      <c r="F59" s="17"/>
      <c r="G59" s="9" t="str">
        <f t="shared" si="0"/>
        <v>05</v>
      </c>
      <c r="H59" s="9"/>
    </row>
    <row r="60" spans="1:8" customFormat="1" ht="120" x14ac:dyDescent="0.25">
      <c r="A60" s="4" t="s">
        <v>85</v>
      </c>
      <c r="B60" s="5" t="s">
        <v>86</v>
      </c>
      <c r="C60" s="5" t="s">
        <v>16</v>
      </c>
      <c r="D60" s="17"/>
      <c r="E60" s="17"/>
      <c r="F60" s="17"/>
      <c r="G60" s="9" t="str">
        <f t="shared" si="0"/>
        <v>05</v>
      </c>
      <c r="H60" s="1"/>
    </row>
    <row r="61" spans="1:8" customFormat="1" ht="30" x14ac:dyDescent="0.25">
      <c r="A61" s="4" t="s">
        <v>87</v>
      </c>
      <c r="B61" s="5" t="s">
        <v>88</v>
      </c>
      <c r="C61" s="5" t="s">
        <v>33</v>
      </c>
      <c r="D61" s="17">
        <v>3</v>
      </c>
      <c r="E61" s="17">
        <v>60</v>
      </c>
      <c r="F61" s="17">
        <f t="shared" si="1"/>
        <v>180</v>
      </c>
      <c r="G61" s="9" t="str">
        <f t="shared" si="0"/>
        <v>05</v>
      </c>
      <c r="H61" s="1"/>
    </row>
    <row r="62" spans="1:8" customFormat="1" ht="30" x14ac:dyDescent="0.25">
      <c r="A62" s="4" t="s">
        <v>89</v>
      </c>
      <c r="B62" s="5" t="s">
        <v>90</v>
      </c>
      <c r="C62" s="5" t="s">
        <v>33</v>
      </c>
      <c r="D62" s="17">
        <v>12570</v>
      </c>
      <c r="E62" s="17">
        <v>27</v>
      </c>
      <c r="F62" s="17">
        <f t="shared" si="1"/>
        <v>339390</v>
      </c>
      <c r="G62" s="9" t="str">
        <f t="shared" si="0"/>
        <v>05</v>
      </c>
      <c r="H62" s="1"/>
    </row>
    <row r="63" spans="1:8" x14ac:dyDescent="0.25">
      <c r="A63" s="7" t="s">
        <v>91</v>
      </c>
      <c r="B63" s="8" t="s">
        <v>92</v>
      </c>
      <c r="C63" s="8"/>
      <c r="F63" s="17"/>
      <c r="G63" s="9" t="str">
        <f t="shared" si="0"/>
        <v>05</v>
      </c>
      <c r="H63" s="9"/>
    </row>
    <row r="64" spans="1:8" customFormat="1" ht="30" x14ac:dyDescent="0.25">
      <c r="A64" s="4" t="s">
        <v>93</v>
      </c>
      <c r="B64" s="5" t="s">
        <v>94</v>
      </c>
      <c r="C64" s="5" t="s">
        <v>33</v>
      </c>
      <c r="D64" s="17">
        <v>10880</v>
      </c>
      <c r="E64" s="17">
        <v>78</v>
      </c>
      <c r="F64" s="17">
        <f t="shared" si="1"/>
        <v>848640</v>
      </c>
      <c r="G64" s="9" t="str">
        <f t="shared" si="0"/>
        <v>05</v>
      </c>
      <c r="H64" s="1"/>
    </row>
    <row r="65" spans="1:8" customFormat="1" ht="30" x14ac:dyDescent="0.25">
      <c r="A65" s="4" t="s">
        <v>95</v>
      </c>
      <c r="B65" s="5" t="s">
        <v>96</v>
      </c>
      <c r="C65" s="5" t="s">
        <v>33</v>
      </c>
      <c r="D65" s="17">
        <v>6800</v>
      </c>
      <c r="E65" s="17">
        <v>78</v>
      </c>
      <c r="F65" s="17">
        <f t="shared" si="1"/>
        <v>530400</v>
      </c>
      <c r="G65" s="9" t="str">
        <f t="shared" si="0"/>
        <v>05</v>
      </c>
      <c r="H65" s="1"/>
    </row>
    <row r="66" spans="1:8" customFormat="1" ht="60" x14ac:dyDescent="0.25">
      <c r="A66" s="4" t="s">
        <v>97</v>
      </c>
      <c r="B66" s="5" t="s">
        <v>98</v>
      </c>
      <c r="C66" s="5" t="s">
        <v>33</v>
      </c>
      <c r="D66" s="17">
        <v>375</v>
      </c>
      <c r="E66" s="17">
        <v>160</v>
      </c>
      <c r="F66" s="17">
        <f t="shared" si="1"/>
        <v>60000</v>
      </c>
      <c r="G66" s="9" t="str">
        <f t="shared" si="0"/>
        <v>05</v>
      </c>
      <c r="H66" s="1"/>
    </row>
    <row r="67" spans="1:8" customFormat="1" ht="30" x14ac:dyDescent="0.25">
      <c r="A67" s="4" t="s">
        <v>99</v>
      </c>
      <c r="B67" s="5" t="s">
        <v>100</v>
      </c>
      <c r="C67" s="5" t="s">
        <v>33</v>
      </c>
      <c r="D67" s="17">
        <v>4020</v>
      </c>
      <c r="E67" s="17">
        <v>145</v>
      </c>
      <c r="F67" s="17">
        <f t="shared" si="1"/>
        <v>582900</v>
      </c>
      <c r="G67" s="9" t="str">
        <f t="shared" ref="G67:G130" si="2">LEFT(A67,2)</f>
        <v>05</v>
      </c>
      <c r="H67" s="1"/>
    </row>
    <row r="68" spans="1:8" customFormat="1" x14ac:dyDescent="0.25">
      <c r="A68" s="4" t="s">
        <v>101</v>
      </c>
      <c r="B68" s="5" t="s">
        <v>102</v>
      </c>
      <c r="C68" s="5" t="s">
        <v>33</v>
      </c>
      <c r="D68" s="17">
        <v>4020</v>
      </c>
      <c r="E68" s="17">
        <v>2</v>
      </c>
      <c r="F68" s="17">
        <f t="shared" si="1"/>
        <v>8040</v>
      </c>
      <c r="G68" s="9" t="str">
        <f t="shared" si="2"/>
        <v>05</v>
      </c>
      <c r="H68" s="1"/>
    </row>
    <row r="69" spans="1:8" x14ac:dyDescent="0.25">
      <c r="A69" s="7" t="s">
        <v>103</v>
      </c>
      <c r="B69" s="8" t="s">
        <v>104</v>
      </c>
      <c r="C69" s="8"/>
      <c r="F69" s="17"/>
      <c r="G69" s="9" t="str">
        <f t="shared" si="2"/>
        <v>05</v>
      </c>
      <c r="H69" s="9"/>
    </row>
    <row r="70" spans="1:8" x14ac:dyDescent="0.25">
      <c r="A70" s="7" t="s">
        <v>105</v>
      </c>
      <c r="B70" s="8" t="s">
        <v>106</v>
      </c>
      <c r="C70" s="8"/>
      <c r="F70" s="17"/>
      <c r="G70" s="9" t="str">
        <f t="shared" si="2"/>
        <v>05</v>
      </c>
      <c r="H70" s="9"/>
    </row>
    <row r="71" spans="1:8" customFormat="1" x14ac:dyDescent="0.25">
      <c r="A71" s="4" t="s">
        <v>107</v>
      </c>
      <c r="B71" s="5" t="s">
        <v>108</v>
      </c>
      <c r="C71" s="5" t="s">
        <v>16</v>
      </c>
      <c r="D71" s="17"/>
      <c r="E71" s="17"/>
      <c r="F71" s="17"/>
      <c r="G71" s="9" t="str">
        <f t="shared" si="2"/>
        <v>05</v>
      </c>
      <c r="H71" s="1"/>
    </row>
    <row r="72" spans="1:8" customFormat="1" ht="30" x14ac:dyDescent="0.25">
      <c r="A72" s="4" t="s">
        <v>109</v>
      </c>
      <c r="B72" s="5" t="s">
        <v>110</v>
      </c>
      <c r="C72" s="5" t="s">
        <v>16</v>
      </c>
      <c r="D72" s="17"/>
      <c r="E72" s="17"/>
      <c r="F72" s="17"/>
      <c r="G72" s="9" t="str">
        <f t="shared" si="2"/>
        <v>05</v>
      </c>
      <c r="H72" s="1"/>
    </row>
    <row r="73" spans="1:8" customFormat="1" x14ac:dyDescent="0.25">
      <c r="A73" s="4" t="s">
        <v>111</v>
      </c>
      <c r="B73" s="5" t="s">
        <v>112</v>
      </c>
      <c r="C73" s="5" t="s">
        <v>33</v>
      </c>
      <c r="D73" s="17">
        <v>2</v>
      </c>
      <c r="E73" s="17">
        <v>1148</v>
      </c>
      <c r="F73" s="17">
        <f t="shared" si="1"/>
        <v>2296</v>
      </c>
      <c r="G73" s="9" t="str">
        <f t="shared" si="2"/>
        <v>05</v>
      </c>
      <c r="H73" s="1"/>
    </row>
    <row r="74" spans="1:8" x14ac:dyDescent="0.25">
      <c r="A74" s="7" t="s">
        <v>113</v>
      </c>
      <c r="B74" s="8" t="s">
        <v>114</v>
      </c>
      <c r="C74" s="8"/>
      <c r="F74" s="17"/>
      <c r="G74" s="9" t="str">
        <f t="shared" si="2"/>
        <v>05</v>
      </c>
      <c r="H74" s="9"/>
    </row>
    <row r="75" spans="1:8" customFormat="1" ht="30" x14ac:dyDescent="0.25">
      <c r="A75" s="4" t="s">
        <v>115</v>
      </c>
      <c r="B75" s="5" t="s">
        <v>116</v>
      </c>
      <c r="C75" s="5" t="s">
        <v>117</v>
      </c>
      <c r="D75" s="17">
        <v>1</v>
      </c>
      <c r="E75" s="17">
        <v>97</v>
      </c>
      <c r="F75" s="17">
        <f t="shared" si="1"/>
        <v>97</v>
      </c>
      <c r="G75" s="9" t="str">
        <f t="shared" si="2"/>
        <v>05</v>
      </c>
      <c r="H75" s="1"/>
    </row>
    <row r="76" spans="1:8" customFormat="1" x14ac:dyDescent="0.25">
      <c r="A76" s="4" t="s">
        <v>118</v>
      </c>
      <c r="B76" s="5" t="s">
        <v>119</v>
      </c>
      <c r="C76" s="5" t="s">
        <v>117</v>
      </c>
      <c r="D76" s="17">
        <v>2350</v>
      </c>
      <c r="E76" s="17">
        <v>48</v>
      </c>
      <c r="F76" s="17">
        <f t="shared" si="1"/>
        <v>112800</v>
      </c>
      <c r="G76" s="9" t="str">
        <f t="shared" si="2"/>
        <v>05</v>
      </c>
      <c r="H76" s="1"/>
    </row>
    <row r="77" spans="1:8" customFormat="1" x14ac:dyDescent="0.25">
      <c r="A77" s="4" t="s">
        <v>120</v>
      </c>
      <c r="B77" s="5" t="s">
        <v>121</v>
      </c>
      <c r="C77" s="5" t="s">
        <v>117</v>
      </c>
      <c r="D77" s="17">
        <v>1</v>
      </c>
      <c r="E77" s="17">
        <v>93</v>
      </c>
      <c r="F77" s="17">
        <f t="shared" si="1"/>
        <v>93</v>
      </c>
      <c r="G77" s="9" t="str">
        <f t="shared" si="2"/>
        <v>05</v>
      </c>
      <c r="H77" s="1"/>
    </row>
    <row r="78" spans="1:8" x14ac:dyDescent="0.25">
      <c r="A78" s="7" t="s">
        <v>122</v>
      </c>
      <c r="B78" s="8" t="s">
        <v>123</v>
      </c>
      <c r="C78" s="8"/>
      <c r="F78" s="17"/>
      <c r="G78" s="9" t="str">
        <f t="shared" si="2"/>
        <v>05</v>
      </c>
      <c r="H78" s="9"/>
    </row>
    <row r="79" spans="1:8" customFormat="1" ht="30" x14ac:dyDescent="0.25">
      <c r="A79" s="4" t="s">
        <v>124</v>
      </c>
      <c r="B79" s="5" t="s">
        <v>125</v>
      </c>
      <c r="C79" s="5" t="s">
        <v>117</v>
      </c>
      <c r="D79" s="17">
        <v>2350</v>
      </c>
      <c r="E79" s="17">
        <v>185</v>
      </c>
      <c r="F79" s="17">
        <f t="shared" ref="F79:F142" si="3">E79*D79</f>
        <v>434750</v>
      </c>
      <c r="G79" s="9" t="str">
        <f t="shared" si="2"/>
        <v>05</v>
      </c>
      <c r="H79" s="1"/>
    </row>
    <row r="80" spans="1:8" x14ac:dyDescent="0.25">
      <c r="A80" s="7" t="s">
        <v>126</v>
      </c>
      <c r="B80" s="8" t="s">
        <v>127</v>
      </c>
      <c r="C80" s="8"/>
      <c r="F80" s="17"/>
      <c r="G80" s="9" t="str">
        <f t="shared" si="2"/>
        <v>05</v>
      </c>
      <c r="H80" s="9"/>
    </row>
    <row r="81" spans="1:8" customFormat="1" x14ac:dyDescent="0.25">
      <c r="A81" s="4" t="s">
        <v>128</v>
      </c>
      <c r="B81" s="5" t="s">
        <v>129</v>
      </c>
      <c r="C81" s="5" t="s">
        <v>130</v>
      </c>
      <c r="D81" s="17">
        <v>0.3</v>
      </c>
      <c r="E81" s="17">
        <v>5143</v>
      </c>
      <c r="F81" s="17">
        <f t="shared" si="3"/>
        <v>1542.8999999999999</v>
      </c>
      <c r="G81" s="9" t="str">
        <f t="shared" si="2"/>
        <v>05</v>
      </c>
      <c r="H81" s="1"/>
    </row>
    <row r="82" spans="1:8" customFormat="1" x14ac:dyDescent="0.25">
      <c r="A82" s="4" t="s">
        <v>131</v>
      </c>
      <c r="B82" s="5" t="s">
        <v>132</v>
      </c>
      <c r="C82" s="5" t="s">
        <v>130</v>
      </c>
      <c r="D82" s="17">
        <v>28.2</v>
      </c>
      <c r="E82" s="17">
        <v>5219</v>
      </c>
      <c r="F82" s="17">
        <f t="shared" si="3"/>
        <v>147175.79999999999</v>
      </c>
      <c r="G82" s="9" t="str">
        <f t="shared" si="2"/>
        <v>05</v>
      </c>
      <c r="H82" s="1"/>
    </row>
    <row r="83" spans="1:8" x14ac:dyDescent="0.25">
      <c r="A83" s="7" t="s">
        <v>133</v>
      </c>
      <c r="B83" s="8" t="s">
        <v>134</v>
      </c>
      <c r="C83" s="8"/>
      <c r="F83" s="17"/>
      <c r="G83" s="9" t="str">
        <f t="shared" si="2"/>
        <v>05</v>
      </c>
      <c r="H83" s="9"/>
    </row>
    <row r="84" spans="1:8" x14ac:dyDescent="0.25">
      <c r="A84" s="7" t="s">
        <v>135</v>
      </c>
      <c r="B84" s="8" t="s">
        <v>134</v>
      </c>
      <c r="C84" s="8"/>
      <c r="F84" s="17"/>
      <c r="G84" s="9" t="str">
        <f t="shared" si="2"/>
        <v>05</v>
      </c>
      <c r="H84" s="9"/>
    </row>
    <row r="85" spans="1:8" customFormat="1" ht="30" x14ac:dyDescent="0.25">
      <c r="A85" s="4" t="s">
        <v>136</v>
      </c>
      <c r="B85" s="5" t="s">
        <v>137</v>
      </c>
      <c r="C85" s="5" t="s">
        <v>16</v>
      </c>
      <c r="D85" s="17"/>
      <c r="E85" s="17"/>
      <c r="F85" s="17"/>
      <c r="G85" s="9" t="str">
        <f t="shared" si="2"/>
        <v>05</v>
      </c>
      <c r="H85" s="1"/>
    </row>
    <row r="86" spans="1:8" customFormat="1" ht="45" x14ac:dyDescent="0.25">
      <c r="A86" s="4" t="s">
        <v>138</v>
      </c>
      <c r="B86" s="5" t="s">
        <v>139</v>
      </c>
      <c r="C86" s="5" t="s">
        <v>16</v>
      </c>
      <c r="D86" s="17"/>
      <c r="E86" s="17"/>
      <c r="F86" s="17"/>
      <c r="G86" s="9" t="str">
        <f t="shared" si="2"/>
        <v>05</v>
      </c>
      <c r="H86" s="1"/>
    </row>
    <row r="87" spans="1:8" customFormat="1" ht="30" x14ac:dyDescent="0.25">
      <c r="A87" s="4" t="s">
        <v>140</v>
      </c>
      <c r="B87" s="5" t="s">
        <v>141</v>
      </c>
      <c r="C87" s="5" t="s">
        <v>16</v>
      </c>
      <c r="D87" s="17"/>
      <c r="E87" s="17"/>
      <c r="F87" s="17"/>
      <c r="G87" s="9" t="str">
        <f t="shared" si="2"/>
        <v>05</v>
      </c>
      <c r="H87" s="1"/>
    </row>
    <row r="88" spans="1:8" customFormat="1" ht="30" x14ac:dyDescent="0.25">
      <c r="A88" s="4" t="s">
        <v>142</v>
      </c>
      <c r="B88" s="5" t="s">
        <v>143</v>
      </c>
      <c r="C88" s="5" t="s">
        <v>16</v>
      </c>
      <c r="D88" s="17"/>
      <c r="E88" s="17"/>
      <c r="F88" s="17"/>
      <c r="G88" s="9" t="str">
        <f t="shared" si="2"/>
        <v>05</v>
      </c>
      <c r="H88" s="1"/>
    </row>
    <row r="89" spans="1:8" customFormat="1" ht="30" x14ac:dyDescent="0.25">
      <c r="A89" s="4" t="s">
        <v>144</v>
      </c>
      <c r="B89" s="5" t="s">
        <v>145</v>
      </c>
      <c r="C89" s="5" t="s">
        <v>146</v>
      </c>
      <c r="D89" s="17">
        <v>1</v>
      </c>
      <c r="E89" s="17">
        <v>25500</v>
      </c>
      <c r="F89" s="17">
        <f t="shared" si="3"/>
        <v>25500</v>
      </c>
      <c r="G89" s="9" t="str">
        <f t="shared" si="2"/>
        <v>05</v>
      </c>
      <c r="H89" s="1"/>
    </row>
    <row r="90" spans="1:8" customFormat="1" ht="30" x14ac:dyDescent="0.25">
      <c r="A90" s="4" t="s">
        <v>147</v>
      </c>
      <c r="B90" s="5" t="s">
        <v>148</v>
      </c>
      <c r="C90" s="5" t="s">
        <v>146</v>
      </c>
      <c r="D90" s="17">
        <v>1</v>
      </c>
      <c r="E90" s="17">
        <v>12750</v>
      </c>
      <c r="F90" s="17">
        <f t="shared" si="3"/>
        <v>12750</v>
      </c>
      <c r="G90" s="9" t="str">
        <f t="shared" si="2"/>
        <v>05</v>
      </c>
      <c r="H90" s="1"/>
    </row>
    <row r="91" spans="1:8" customFormat="1" ht="45" x14ac:dyDescent="0.25">
      <c r="A91" s="4" t="s">
        <v>149</v>
      </c>
      <c r="B91" s="5" t="s">
        <v>150</v>
      </c>
      <c r="C91" s="5" t="s">
        <v>151</v>
      </c>
      <c r="D91" s="17">
        <v>500</v>
      </c>
      <c r="E91" s="17">
        <v>160</v>
      </c>
      <c r="F91" s="17">
        <f t="shared" si="3"/>
        <v>80000</v>
      </c>
      <c r="G91" s="9" t="str">
        <f t="shared" si="2"/>
        <v>05</v>
      </c>
      <c r="H91" s="1"/>
    </row>
    <row r="92" spans="1:8" customFormat="1" ht="45" x14ac:dyDescent="0.25">
      <c r="A92" s="4" t="s">
        <v>152</v>
      </c>
      <c r="B92" s="5" t="s">
        <v>153</v>
      </c>
      <c r="C92" s="5" t="s">
        <v>151</v>
      </c>
      <c r="D92" s="17">
        <v>680</v>
      </c>
      <c r="E92" s="17">
        <v>286</v>
      </c>
      <c r="F92" s="17">
        <f t="shared" si="3"/>
        <v>194480</v>
      </c>
      <c r="G92" s="9" t="str">
        <f t="shared" si="2"/>
        <v>05</v>
      </c>
      <c r="H92" s="1"/>
    </row>
    <row r="93" spans="1:8" x14ac:dyDescent="0.25">
      <c r="A93" s="7" t="s">
        <v>154</v>
      </c>
      <c r="B93" s="8" t="s">
        <v>155</v>
      </c>
      <c r="C93" s="8"/>
      <c r="F93" s="17"/>
      <c r="G93" s="9" t="str">
        <f t="shared" si="2"/>
        <v>05</v>
      </c>
      <c r="H93" s="9"/>
    </row>
    <row r="94" spans="1:8" customFormat="1" ht="30" x14ac:dyDescent="0.25">
      <c r="A94" s="4" t="s">
        <v>156</v>
      </c>
      <c r="B94" s="5" t="s">
        <v>157</v>
      </c>
      <c r="C94" s="5" t="s">
        <v>146</v>
      </c>
      <c r="D94" s="17">
        <v>14</v>
      </c>
      <c r="E94" s="17">
        <v>1921</v>
      </c>
      <c r="F94" s="17">
        <f t="shared" si="3"/>
        <v>26894</v>
      </c>
      <c r="G94" s="9" t="str">
        <f t="shared" si="2"/>
        <v>05</v>
      </c>
      <c r="H94" s="1"/>
    </row>
    <row r="95" spans="1:8" x14ac:dyDescent="0.25">
      <c r="A95" s="7" t="s">
        <v>158</v>
      </c>
      <c r="B95" s="8" t="s">
        <v>159</v>
      </c>
      <c r="C95" s="8"/>
      <c r="F95" s="17"/>
      <c r="G95" s="9" t="str">
        <f t="shared" si="2"/>
        <v>05</v>
      </c>
      <c r="H95" s="9"/>
    </row>
    <row r="96" spans="1:8" x14ac:dyDescent="0.25">
      <c r="A96" s="7" t="s">
        <v>160</v>
      </c>
      <c r="B96" s="8" t="s">
        <v>161</v>
      </c>
      <c r="C96" s="8"/>
      <c r="F96" s="17"/>
      <c r="G96" s="9" t="str">
        <f t="shared" si="2"/>
        <v>05</v>
      </c>
      <c r="H96" s="9"/>
    </row>
    <row r="97" spans="1:8" customFormat="1" x14ac:dyDescent="0.25">
      <c r="A97" s="4" t="s">
        <v>162</v>
      </c>
      <c r="B97" s="5" t="s">
        <v>161</v>
      </c>
      <c r="C97" s="5" t="s">
        <v>16</v>
      </c>
      <c r="D97" s="17"/>
      <c r="E97" s="17"/>
      <c r="F97" s="17"/>
      <c r="G97" s="9" t="str">
        <f t="shared" si="2"/>
        <v>05</v>
      </c>
      <c r="H97" s="1"/>
    </row>
    <row r="98" spans="1:8" customFormat="1" x14ac:dyDescent="0.25">
      <c r="A98" s="4" t="s">
        <v>163</v>
      </c>
      <c r="B98" s="5" t="s">
        <v>164</v>
      </c>
      <c r="C98" s="5" t="s">
        <v>16</v>
      </c>
      <c r="D98" s="17"/>
      <c r="E98" s="17"/>
      <c r="F98" s="17"/>
      <c r="G98" s="9" t="str">
        <f t="shared" si="2"/>
        <v>05</v>
      </c>
      <c r="H98" s="1"/>
    </row>
    <row r="99" spans="1:8" customFormat="1" ht="30" x14ac:dyDescent="0.25">
      <c r="A99" s="4" t="s">
        <v>165</v>
      </c>
      <c r="B99" s="5" t="s">
        <v>166</v>
      </c>
      <c r="C99" s="5" t="s">
        <v>16</v>
      </c>
      <c r="D99" s="17"/>
      <c r="E99" s="17"/>
      <c r="F99" s="17"/>
      <c r="G99" s="9" t="str">
        <f t="shared" si="2"/>
        <v>05</v>
      </c>
      <c r="H99" s="1"/>
    </row>
    <row r="100" spans="1:8" customFormat="1" ht="30" x14ac:dyDescent="0.25">
      <c r="A100" s="4" t="s">
        <v>167</v>
      </c>
      <c r="B100" s="5" t="s">
        <v>168</v>
      </c>
      <c r="C100" s="5" t="s">
        <v>16</v>
      </c>
      <c r="D100" s="17"/>
      <c r="E100" s="17"/>
      <c r="F100" s="17"/>
      <c r="G100" s="9" t="str">
        <f t="shared" si="2"/>
        <v>05</v>
      </c>
      <c r="H100" s="1"/>
    </row>
    <row r="101" spans="1:8" customFormat="1" x14ac:dyDescent="0.25">
      <c r="A101" s="4" t="s">
        <v>169</v>
      </c>
      <c r="B101" s="5" t="s">
        <v>170</v>
      </c>
      <c r="C101" s="5" t="s">
        <v>16</v>
      </c>
      <c r="D101" s="17"/>
      <c r="E101" s="17"/>
      <c r="F101" s="17"/>
      <c r="G101" s="9" t="str">
        <f t="shared" si="2"/>
        <v>05</v>
      </c>
      <c r="H101" s="1"/>
    </row>
    <row r="102" spans="1:8" customFormat="1" x14ac:dyDescent="0.25">
      <c r="A102" s="4" t="s">
        <v>171</v>
      </c>
      <c r="B102" s="5" t="s">
        <v>172</v>
      </c>
      <c r="C102" s="5" t="s">
        <v>16</v>
      </c>
      <c r="D102" s="17"/>
      <c r="E102" s="17"/>
      <c r="F102" s="17"/>
      <c r="G102" s="9" t="str">
        <f t="shared" si="2"/>
        <v>05</v>
      </c>
      <c r="H102" s="1"/>
    </row>
    <row r="103" spans="1:8" customFormat="1" ht="60" x14ac:dyDescent="0.25">
      <c r="A103" s="4" t="s">
        <v>173</v>
      </c>
      <c r="B103" s="5" t="s">
        <v>174</v>
      </c>
      <c r="C103" s="5" t="s">
        <v>16</v>
      </c>
      <c r="D103" s="17"/>
      <c r="E103" s="17"/>
      <c r="F103" s="17"/>
      <c r="G103" s="9" t="str">
        <f t="shared" si="2"/>
        <v>05</v>
      </c>
      <c r="H103" s="1"/>
    </row>
    <row r="104" spans="1:8" customFormat="1" x14ac:dyDescent="0.25">
      <c r="A104" s="4" t="s">
        <v>175</v>
      </c>
      <c r="B104" s="5" t="s">
        <v>176</v>
      </c>
      <c r="C104" s="5" t="s">
        <v>16</v>
      </c>
      <c r="D104" s="17"/>
      <c r="E104" s="17"/>
      <c r="F104" s="17"/>
      <c r="G104" s="9" t="str">
        <f t="shared" si="2"/>
        <v>05</v>
      </c>
      <c r="H104" s="1"/>
    </row>
    <row r="105" spans="1:8" customFormat="1" ht="45" x14ac:dyDescent="0.25">
      <c r="A105" s="4" t="s">
        <v>177</v>
      </c>
      <c r="B105" s="5" t="s">
        <v>178</v>
      </c>
      <c r="C105" s="5" t="s">
        <v>151</v>
      </c>
      <c r="D105" s="17">
        <v>200</v>
      </c>
      <c r="E105" s="17">
        <v>20.309999999999999</v>
      </c>
      <c r="F105" s="17">
        <f t="shared" si="3"/>
        <v>4061.9999999999995</v>
      </c>
      <c r="G105" s="9" t="str">
        <f t="shared" si="2"/>
        <v>05</v>
      </c>
      <c r="H105" s="1"/>
    </row>
    <row r="106" spans="1:8" customFormat="1" x14ac:dyDescent="0.25">
      <c r="A106" s="4" t="s">
        <v>179</v>
      </c>
      <c r="B106" s="5" t="s">
        <v>180</v>
      </c>
      <c r="C106" s="5" t="s">
        <v>16</v>
      </c>
      <c r="D106" s="17"/>
      <c r="E106" s="17"/>
      <c r="F106" s="17"/>
      <c r="G106" s="9" t="str">
        <f t="shared" si="2"/>
        <v>05</v>
      </c>
      <c r="H106" s="1"/>
    </row>
    <row r="107" spans="1:8" customFormat="1" ht="30" x14ac:dyDescent="0.25">
      <c r="A107" s="4" t="s">
        <v>181</v>
      </c>
      <c r="B107" s="5" t="s">
        <v>182</v>
      </c>
      <c r="C107" s="5" t="s">
        <v>151</v>
      </c>
      <c r="D107" s="17">
        <v>4300</v>
      </c>
      <c r="E107" s="17">
        <v>12.82</v>
      </c>
      <c r="F107" s="17">
        <f t="shared" si="3"/>
        <v>55126</v>
      </c>
      <c r="G107" s="9" t="str">
        <f t="shared" si="2"/>
        <v>05</v>
      </c>
      <c r="H107" s="1"/>
    </row>
    <row r="108" spans="1:8" customFormat="1" ht="30" x14ac:dyDescent="0.25">
      <c r="A108" s="4" t="s">
        <v>183</v>
      </c>
      <c r="B108" s="5" t="s">
        <v>184</v>
      </c>
      <c r="C108" s="5" t="s">
        <v>151</v>
      </c>
      <c r="D108" s="17">
        <v>3300</v>
      </c>
      <c r="E108" s="17">
        <v>27.79</v>
      </c>
      <c r="F108" s="17">
        <f t="shared" si="3"/>
        <v>91707</v>
      </c>
      <c r="G108" s="9" t="str">
        <f t="shared" si="2"/>
        <v>05</v>
      </c>
      <c r="H108" s="1"/>
    </row>
    <row r="109" spans="1:8" customFormat="1" x14ac:dyDescent="0.25">
      <c r="A109" s="4" t="s">
        <v>185</v>
      </c>
      <c r="B109" s="5" t="s">
        <v>186</v>
      </c>
      <c r="C109" s="5" t="s">
        <v>16</v>
      </c>
      <c r="D109" s="17"/>
      <c r="E109" s="17"/>
      <c r="F109" s="17"/>
      <c r="G109" s="9" t="str">
        <f t="shared" si="2"/>
        <v>05</v>
      </c>
      <c r="H109" s="1"/>
    </row>
    <row r="110" spans="1:8" customFormat="1" x14ac:dyDescent="0.25">
      <c r="A110" s="4" t="s">
        <v>187</v>
      </c>
      <c r="B110" s="5" t="s">
        <v>188</v>
      </c>
      <c r="C110" s="5" t="s">
        <v>16</v>
      </c>
      <c r="D110" s="17"/>
      <c r="E110" s="17"/>
      <c r="F110" s="17"/>
      <c r="G110" s="9" t="str">
        <f t="shared" si="2"/>
        <v>05</v>
      </c>
      <c r="H110" s="1"/>
    </row>
    <row r="111" spans="1:8" customFormat="1" ht="75" x14ac:dyDescent="0.25">
      <c r="A111" s="4" t="s">
        <v>189</v>
      </c>
      <c r="B111" s="5" t="s">
        <v>190</v>
      </c>
      <c r="C111" s="5" t="s">
        <v>16</v>
      </c>
      <c r="D111" s="17"/>
      <c r="E111" s="17"/>
      <c r="F111" s="17"/>
      <c r="G111" s="9" t="str">
        <f t="shared" si="2"/>
        <v>05</v>
      </c>
      <c r="H111" s="1"/>
    </row>
    <row r="112" spans="1:8" customFormat="1" x14ac:dyDescent="0.25">
      <c r="A112" s="4" t="s">
        <v>191</v>
      </c>
      <c r="B112" s="5" t="s">
        <v>192</v>
      </c>
      <c r="C112" s="5" t="s">
        <v>16</v>
      </c>
      <c r="D112" s="17"/>
      <c r="E112" s="17"/>
      <c r="F112" s="17"/>
      <c r="G112" s="9" t="str">
        <f t="shared" si="2"/>
        <v>05</v>
      </c>
      <c r="H112" s="1"/>
    </row>
    <row r="113" spans="1:8" customFormat="1" ht="30" x14ac:dyDescent="0.25">
      <c r="A113" s="4" t="s">
        <v>193</v>
      </c>
      <c r="B113" s="5" t="s">
        <v>194</v>
      </c>
      <c r="C113" s="5" t="s">
        <v>146</v>
      </c>
      <c r="D113" s="17">
        <v>39</v>
      </c>
      <c r="E113" s="17">
        <v>1699.71</v>
      </c>
      <c r="F113" s="17">
        <f t="shared" si="3"/>
        <v>66288.69</v>
      </c>
      <c r="G113" s="9" t="str">
        <f t="shared" si="2"/>
        <v>05</v>
      </c>
      <c r="H113" s="1"/>
    </row>
    <row r="114" spans="1:8" customFormat="1" ht="30" x14ac:dyDescent="0.25">
      <c r="A114" s="4" t="s">
        <v>195</v>
      </c>
      <c r="B114" s="5" t="s">
        <v>196</v>
      </c>
      <c r="C114" s="5" t="s">
        <v>146</v>
      </c>
      <c r="D114" s="17">
        <v>39</v>
      </c>
      <c r="E114" s="17">
        <v>641.4</v>
      </c>
      <c r="F114" s="17">
        <f t="shared" si="3"/>
        <v>25014.6</v>
      </c>
      <c r="G114" s="9" t="str">
        <f t="shared" si="2"/>
        <v>05</v>
      </c>
      <c r="H114" s="1"/>
    </row>
    <row r="115" spans="1:8" customFormat="1" x14ac:dyDescent="0.25">
      <c r="A115" s="4" t="s">
        <v>197</v>
      </c>
      <c r="B115" s="5" t="s">
        <v>198</v>
      </c>
      <c r="C115" s="5" t="s">
        <v>16</v>
      </c>
      <c r="D115" s="17"/>
      <c r="E115" s="17"/>
      <c r="F115" s="17"/>
      <c r="G115" s="9" t="str">
        <f t="shared" si="2"/>
        <v>05</v>
      </c>
      <c r="H115" s="1"/>
    </row>
    <row r="116" spans="1:8" customFormat="1" ht="60" x14ac:dyDescent="0.25">
      <c r="A116" s="4" t="s">
        <v>199</v>
      </c>
      <c r="B116" s="5" t="s">
        <v>200</v>
      </c>
      <c r="C116" s="5" t="s">
        <v>16</v>
      </c>
      <c r="D116" s="17"/>
      <c r="E116" s="17"/>
      <c r="F116" s="17"/>
      <c r="G116" s="9" t="str">
        <f t="shared" si="2"/>
        <v>05</v>
      </c>
      <c r="H116" s="1"/>
    </row>
    <row r="117" spans="1:8" customFormat="1" ht="30" x14ac:dyDescent="0.25">
      <c r="A117" s="4" t="s">
        <v>201</v>
      </c>
      <c r="B117" s="5" t="s">
        <v>202</v>
      </c>
      <c r="C117" s="5" t="s">
        <v>146</v>
      </c>
      <c r="D117" s="17">
        <v>2</v>
      </c>
      <c r="E117" s="17">
        <v>1443.15</v>
      </c>
      <c r="F117" s="17">
        <f t="shared" si="3"/>
        <v>2886.3</v>
      </c>
      <c r="G117" s="9" t="str">
        <f t="shared" si="2"/>
        <v>05</v>
      </c>
      <c r="H117" s="1"/>
    </row>
    <row r="118" spans="1:8" customFormat="1" x14ac:dyDescent="0.25">
      <c r="A118" s="4" t="s">
        <v>203</v>
      </c>
      <c r="B118" s="5" t="s">
        <v>204</v>
      </c>
      <c r="C118" s="5" t="s">
        <v>16</v>
      </c>
      <c r="D118" s="17"/>
      <c r="E118" s="17"/>
      <c r="F118" s="17"/>
      <c r="G118" s="9" t="str">
        <f t="shared" si="2"/>
        <v>05</v>
      </c>
      <c r="H118" s="1"/>
    </row>
    <row r="119" spans="1:8" customFormat="1" ht="60" x14ac:dyDescent="0.25">
      <c r="A119" s="4" t="s">
        <v>205</v>
      </c>
      <c r="B119" s="5" t="s">
        <v>206</v>
      </c>
      <c r="C119" s="5" t="s">
        <v>16</v>
      </c>
      <c r="D119" s="17"/>
      <c r="E119" s="17"/>
      <c r="F119" s="17"/>
      <c r="G119" s="9" t="str">
        <f t="shared" si="2"/>
        <v>05</v>
      </c>
      <c r="H119" s="1"/>
    </row>
    <row r="120" spans="1:8" customFormat="1" x14ac:dyDescent="0.25">
      <c r="A120" s="4" t="s">
        <v>207</v>
      </c>
      <c r="B120" s="5" t="s">
        <v>208</v>
      </c>
      <c r="C120" s="5" t="s">
        <v>16</v>
      </c>
      <c r="D120" s="17"/>
      <c r="E120" s="17"/>
      <c r="F120" s="17"/>
      <c r="G120" s="9" t="str">
        <f t="shared" si="2"/>
        <v>05</v>
      </c>
      <c r="H120" s="1"/>
    </row>
    <row r="121" spans="1:8" customFormat="1" ht="45" x14ac:dyDescent="0.25">
      <c r="A121" s="4" t="s">
        <v>209</v>
      </c>
      <c r="B121" s="5" t="s">
        <v>210</v>
      </c>
      <c r="C121" s="5" t="s">
        <v>151</v>
      </c>
      <c r="D121" s="17">
        <v>5600</v>
      </c>
      <c r="E121" s="17">
        <v>38.479999999999997</v>
      </c>
      <c r="F121" s="17">
        <f t="shared" si="3"/>
        <v>215487.99999999997</v>
      </c>
      <c r="G121" s="9" t="str">
        <f t="shared" si="2"/>
        <v>05</v>
      </c>
      <c r="H121" s="1"/>
    </row>
    <row r="122" spans="1:8" customFormat="1" ht="45" x14ac:dyDescent="0.25">
      <c r="A122" s="4" t="s">
        <v>211</v>
      </c>
      <c r="B122" s="5" t="s">
        <v>212</v>
      </c>
      <c r="C122" s="5" t="s">
        <v>33</v>
      </c>
      <c r="D122" s="17">
        <v>10</v>
      </c>
      <c r="E122" s="17">
        <v>117.59</v>
      </c>
      <c r="F122" s="17">
        <f t="shared" si="3"/>
        <v>1175.9000000000001</v>
      </c>
      <c r="G122" s="9" t="str">
        <f t="shared" si="2"/>
        <v>05</v>
      </c>
      <c r="H122" s="1"/>
    </row>
    <row r="123" spans="1:8" customFormat="1" ht="30" x14ac:dyDescent="0.25">
      <c r="A123" s="4" t="s">
        <v>213</v>
      </c>
      <c r="B123" s="5" t="s">
        <v>214</v>
      </c>
      <c r="C123" s="5" t="s">
        <v>151</v>
      </c>
      <c r="D123" s="17">
        <v>50</v>
      </c>
      <c r="E123" s="17">
        <v>106.9</v>
      </c>
      <c r="F123" s="17">
        <f t="shared" si="3"/>
        <v>5345</v>
      </c>
      <c r="G123" s="9" t="str">
        <f t="shared" si="2"/>
        <v>05</v>
      </c>
      <c r="H123" s="1"/>
    </row>
    <row r="124" spans="1:8" customFormat="1" ht="30" x14ac:dyDescent="0.25">
      <c r="A124" s="4" t="s">
        <v>215</v>
      </c>
      <c r="B124" s="5" t="s">
        <v>216</v>
      </c>
      <c r="C124" s="5" t="s">
        <v>33</v>
      </c>
      <c r="D124" s="17">
        <v>10</v>
      </c>
      <c r="E124" s="17">
        <v>361.32</v>
      </c>
      <c r="F124" s="17">
        <f t="shared" si="3"/>
        <v>3613.2</v>
      </c>
      <c r="G124" s="9" t="str">
        <f t="shared" si="2"/>
        <v>05</v>
      </c>
      <c r="H124" s="1"/>
    </row>
    <row r="125" spans="1:8" customFormat="1" ht="75" x14ac:dyDescent="0.25">
      <c r="A125" s="4" t="s">
        <v>217</v>
      </c>
      <c r="B125" s="5" t="s">
        <v>218</v>
      </c>
      <c r="C125" s="5" t="s">
        <v>151</v>
      </c>
      <c r="D125" s="17">
        <v>100</v>
      </c>
      <c r="E125" s="17">
        <v>117.59</v>
      </c>
      <c r="F125" s="17">
        <f t="shared" si="3"/>
        <v>11759</v>
      </c>
      <c r="G125" s="9" t="str">
        <f t="shared" si="2"/>
        <v>05</v>
      </c>
      <c r="H125" s="1"/>
    </row>
    <row r="126" spans="1:8" customFormat="1" x14ac:dyDescent="0.25">
      <c r="A126" s="4" t="s">
        <v>219</v>
      </c>
      <c r="B126" s="5" t="s">
        <v>220</v>
      </c>
      <c r="C126" s="5" t="s">
        <v>16</v>
      </c>
      <c r="D126" s="17"/>
      <c r="E126" s="17"/>
      <c r="F126" s="17"/>
      <c r="G126" s="9" t="str">
        <f t="shared" si="2"/>
        <v>05</v>
      </c>
      <c r="H126" s="1"/>
    </row>
    <row r="127" spans="1:8" customFormat="1" ht="75" x14ac:dyDescent="0.25">
      <c r="A127" s="4" t="s">
        <v>221</v>
      </c>
      <c r="B127" s="5" t="s">
        <v>222</v>
      </c>
      <c r="C127" s="5" t="s">
        <v>16</v>
      </c>
      <c r="D127" s="17"/>
      <c r="E127" s="17"/>
      <c r="F127" s="17"/>
      <c r="G127" s="9" t="str">
        <f t="shared" si="2"/>
        <v>05</v>
      </c>
      <c r="H127" s="1"/>
    </row>
    <row r="128" spans="1:8" customFormat="1" ht="45" x14ac:dyDescent="0.25">
      <c r="A128" s="4" t="s">
        <v>223</v>
      </c>
      <c r="B128" s="5" t="s">
        <v>224</v>
      </c>
      <c r="C128" s="5" t="s">
        <v>16</v>
      </c>
      <c r="D128" s="17"/>
      <c r="E128" s="17"/>
      <c r="F128" s="17"/>
      <c r="G128" s="9" t="str">
        <f t="shared" si="2"/>
        <v>05</v>
      </c>
      <c r="H128" s="1"/>
    </row>
    <row r="129" spans="1:8" customFormat="1" x14ac:dyDescent="0.25">
      <c r="A129" s="4" t="s">
        <v>225</v>
      </c>
      <c r="B129" s="5" t="s">
        <v>226</v>
      </c>
      <c r="C129" s="5" t="s">
        <v>16</v>
      </c>
      <c r="D129" s="17"/>
      <c r="E129" s="17"/>
      <c r="F129" s="17"/>
      <c r="G129" s="9" t="str">
        <f t="shared" si="2"/>
        <v>05</v>
      </c>
      <c r="H129" s="1"/>
    </row>
    <row r="130" spans="1:8" customFormat="1" ht="30" x14ac:dyDescent="0.25">
      <c r="A130" s="4" t="s">
        <v>227</v>
      </c>
      <c r="B130" s="5" t="s">
        <v>228</v>
      </c>
      <c r="C130" s="5" t="s">
        <v>146</v>
      </c>
      <c r="D130" s="17">
        <v>127</v>
      </c>
      <c r="E130" s="17">
        <v>684.16</v>
      </c>
      <c r="F130" s="17">
        <f t="shared" si="3"/>
        <v>86888.319999999992</v>
      </c>
      <c r="G130" s="9" t="str">
        <f t="shared" si="2"/>
        <v>05</v>
      </c>
      <c r="H130" s="1"/>
    </row>
    <row r="131" spans="1:8" customFormat="1" ht="30" x14ac:dyDescent="0.25">
      <c r="A131" s="4" t="s">
        <v>229</v>
      </c>
      <c r="B131" s="5" t="s">
        <v>230</v>
      </c>
      <c r="C131" s="5" t="s">
        <v>146</v>
      </c>
      <c r="D131" s="17">
        <v>17</v>
      </c>
      <c r="E131" s="17">
        <v>1389.7</v>
      </c>
      <c r="F131" s="17">
        <f t="shared" si="3"/>
        <v>23624.9</v>
      </c>
      <c r="G131" s="9" t="str">
        <f t="shared" ref="G131:G194" si="4">LEFT(A131,2)</f>
        <v>05</v>
      </c>
      <c r="H131" s="1"/>
    </row>
    <row r="132" spans="1:8" customFormat="1" x14ac:dyDescent="0.25">
      <c r="A132" s="4" t="s">
        <v>231</v>
      </c>
      <c r="B132" s="5" t="s">
        <v>232</v>
      </c>
      <c r="C132" s="5" t="s">
        <v>16</v>
      </c>
      <c r="D132" s="17"/>
      <c r="E132" s="17"/>
      <c r="F132" s="17"/>
      <c r="G132" s="9" t="str">
        <f t="shared" si="4"/>
        <v>05</v>
      </c>
      <c r="H132" s="1"/>
    </row>
    <row r="133" spans="1:8" customFormat="1" ht="60" x14ac:dyDescent="0.25">
      <c r="A133" s="4" t="s">
        <v>233</v>
      </c>
      <c r="B133" s="5" t="s">
        <v>234</v>
      </c>
      <c r="C133" s="5" t="s">
        <v>235</v>
      </c>
      <c r="D133" s="17">
        <v>500</v>
      </c>
      <c r="E133" s="17">
        <v>13.89</v>
      </c>
      <c r="F133" s="17">
        <f t="shared" si="3"/>
        <v>6945</v>
      </c>
      <c r="G133" s="9" t="str">
        <f t="shared" si="4"/>
        <v>05</v>
      </c>
      <c r="H133" s="1"/>
    </row>
    <row r="134" spans="1:8" customFormat="1" ht="30" x14ac:dyDescent="0.25">
      <c r="A134" s="4" t="s">
        <v>236</v>
      </c>
      <c r="B134" s="5" t="s">
        <v>237</v>
      </c>
      <c r="C134" s="5" t="s">
        <v>235</v>
      </c>
      <c r="D134" s="17">
        <v>10</v>
      </c>
      <c r="E134" s="17">
        <v>251.21</v>
      </c>
      <c r="F134" s="17">
        <f t="shared" si="3"/>
        <v>2512.1</v>
      </c>
      <c r="G134" s="9" t="str">
        <f t="shared" si="4"/>
        <v>05</v>
      </c>
      <c r="H134" s="1"/>
    </row>
    <row r="135" spans="1:8" x14ac:dyDescent="0.25">
      <c r="A135" s="7" t="s">
        <v>238</v>
      </c>
      <c r="B135" s="8" t="s">
        <v>239</v>
      </c>
      <c r="C135" s="8"/>
      <c r="F135" s="17"/>
      <c r="G135" s="9" t="str">
        <f t="shared" si="4"/>
        <v>05</v>
      </c>
      <c r="H135" s="9"/>
    </row>
    <row r="136" spans="1:8" customFormat="1" x14ac:dyDescent="0.25">
      <c r="A136" s="4" t="s">
        <v>240</v>
      </c>
      <c r="B136" s="5" t="s">
        <v>164</v>
      </c>
      <c r="C136" s="5" t="s">
        <v>16</v>
      </c>
      <c r="D136" s="17"/>
      <c r="E136" s="17"/>
      <c r="F136" s="17"/>
      <c r="G136" s="9" t="str">
        <f t="shared" si="4"/>
        <v>05</v>
      </c>
      <c r="H136" s="1"/>
    </row>
    <row r="137" spans="1:8" customFormat="1" ht="30" x14ac:dyDescent="0.25">
      <c r="A137" s="4" t="s">
        <v>241</v>
      </c>
      <c r="B137" s="5" t="s">
        <v>242</v>
      </c>
      <c r="C137" s="5" t="s">
        <v>16</v>
      </c>
      <c r="D137" s="17"/>
      <c r="E137" s="17"/>
      <c r="F137" s="17"/>
      <c r="G137" s="9" t="str">
        <f t="shared" si="4"/>
        <v>05</v>
      </c>
      <c r="H137" s="1"/>
    </row>
    <row r="138" spans="1:8" customFormat="1" ht="30" x14ac:dyDescent="0.25">
      <c r="A138" s="4" t="s">
        <v>243</v>
      </c>
      <c r="B138" s="5" t="s">
        <v>244</v>
      </c>
      <c r="C138" s="5" t="s">
        <v>16</v>
      </c>
      <c r="D138" s="17"/>
      <c r="E138" s="17"/>
      <c r="F138" s="17"/>
      <c r="G138" s="9" t="str">
        <f t="shared" si="4"/>
        <v>05</v>
      </c>
      <c r="H138" s="1"/>
    </row>
    <row r="139" spans="1:8" customFormat="1" x14ac:dyDescent="0.25">
      <c r="A139" s="4" t="s">
        <v>245</v>
      </c>
      <c r="B139" s="5" t="s">
        <v>170</v>
      </c>
      <c r="C139" s="5" t="s">
        <v>16</v>
      </c>
      <c r="D139" s="17"/>
      <c r="E139" s="17"/>
      <c r="F139" s="17"/>
      <c r="G139" s="9" t="str">
        <f t="shared" si="4"/>
        <v>05</v>
      </c>
      <c r="H139" s="1"/>
    </row>
    <row r="140" spans="1:8" customFormat="1" ht="30" x14ac:dyDescent="0.25">
      <c r="A140" s="4" t="s">
        <v>246</v>
      </c>
      <c r="B140" s="5" t="s">
        <v>247</v>
      </c>
      <c r="C140" s="5" t="s">
        <v>16</v>
      </c>
      <c r="D140" s="17"/>
      <c r="E140" s="17"/>
      <c r="F140" s="17"/>
      <c r="G140" s="9" t="str">
        <f t="shared" si="4"/>
        <v>05</v>
      </c>
      <c r="H140" s="1"/>
    </row>
    <row r="141" spans="1:8" customFormat="1" x14ac:dyDescent="0.25">
      <c r="A141" s="4" t="s">
        <v>248</v>
      </c>
      <c r="B141" s="5" t="s">
        <v>249</v>
      </c>
      <c r="C141" s="5" t="s">
        <v>16</v>
      </c>
      <c r="D141" s="17"/>
      <c r="E141" s="17"/>
      <c r="F141" s="17"/>
      <c r="G141" s="9" t="str">
        <f t="shared" si="4"/>
        <v>05</v>
      </c>
      <c r="H141" s="1"/>
    </row>
    <row r="142" spans="1:8" customFormat="1" ht="45" x14ac:dyDescent="0.25">
      <c r="A142" s="4" t="s">
        <v>250</v>
      </c>
      <c r="B142" s="5" t="s">
        <v>251</v>
      </c>
      <c r="C142" s="5" t="s">
        <v>16</v>
      </c>
      <c r="D142" s="17"/>
      <c r="E142" s="17"/>
      <c r="F142" s="17"/>
      <c r="G142" s="9" t="str">
        <f t="shared" si="4"/>
        <v>05</v>
      </c>
      <c r="H142" s="1"/>
    </row>
    <row r="143" spans="1:8" customFormat="1" x14ac:dyDescent="0.25">
      <c r="A143" s="4" t="s">
        <v>252</v>
      </c>
      <c r="B143" s="5" t="s">
        <v>253</v>
      </c>
      <c r="C143" s="5" t="s">
        <v>16</v>
      </c>
      <c r="D143" s="17"/>
      <c r="E143" s="17"/>
      <c r="F143" s="17"/>
      <c r="G143" s="9" t="str">
        <f t="shared" si="4"/>
        <v>05</v>
      </c>
      <c r="H143" s="1"/>
    </row>
    <row r="144" spans="1:8" customFormat="1" ht="30" x14ac:dyDescent="0.25">
      <c r="A144" s="4" t="s">
        <v>254</v>
      </c>
      <c r="B144" s="5" t="s">
        <v>255</v>
      </c>
      <c r="C144" s="5" t="s">
        <v>16</v>
      </c>
      <c r="D144" s="17"/>
      <c r="E144" s="17"/>
      <c r="F144" s="17"/>
      <c r="G144" s="9" t="str">
        <f t="shared" si="4"/>
        <v>05</v>
      </c>
      <c r="H144" s="1"/>
    </row>
    <row r="145" spans="1:8" customFormat="1" ht="135" x14ac:dyDescent="0.25">
      <c r="A145" s="4" t="s">
        <v>256</v>
      </c>
      <c r="B145" s="5" t="s">
        <v>257</v>
      </c>
      <c r="C145" s="5" t="s">
        <v>16</v>
      </c>
      <c r="D145" s="17"/>
      <c r="E145" s="17"/>
      <c r="F145" s="17"/>
      <c r="G145" s="9" t="str">
        <f t="shared" si="4"/>
        <v>05</v>
      </c>
      <c r="H145" s="1"/>
    </row>
    <row r="146" spans="1:8" customFormat="1" ht="30" x14ac:dyDescent="0.25">
      <c r="A146" s="4" t="s">
        <v>258</v>
      </c>
      <c r="B146" s="5" t="s">
        <v>259</v>
      </c>
      <c r="C146" s="5" t="s">
        <v>146</v>
      </c>
      <c r="D146" s="17">
        <v>89</v>
      </c>
      <c r="E146" s="17">
        <v>2600</v>
      </c>
      <c r="F146" s="17">
        <f t="shared" ref="F143:F206" si="5">E146*D146</f>
        <v>231400</v>
      </c>
      <c r="G146" s="9" t="str">
        <f t="shared" si="4"/>
        <v>05</v>
      </c>
      <c r="H146" s="1"/>
    </row>
    <row r="147" spans="1:8" customFormat="1" ht="30" x14ac:dyDescent="0.25">
      <c r="A147" s="4" t="s">
        <v>260</v>
      </c>
      <c r="B147" s="5" t="s">
        <v>261</v>
      </c>
      <c r="C147" s="5" t="s">
        <v>146</v>
      </c>
      <c r="D147" s="17">
        <v>38</v>
      </c>
      <c r="E147" s="17">
        <v>2600</v>
      </c>
      <c r="F147" s="17">
        <f t="shared" si="5"/>
        <v>98800</v>
      </c>
      <c r="G147" s="9" t="str">
        <f t="shared" si="4"/>
        <v>05</v>
      </c>
      <c r="H147" s="1"/>
    </row>
    <row r="148" spans="1:8" customFormat="1" ht="75" x14ac:dyDescent="0.25">
      <c r="A148" s="4" t="s">
        <v>262</v>
      </c>
      <c r="B148" s="5" t="s">
        <v>263</v>
      </c>
      <c r="C148" s="5" t="s">
        <v>16</v>
      </c>
      <c r="D148" s="17"/>
      <c r="E148" s="17"/>
      <c r="F148" s="17"/>
      <c r="G148" s="9" t="str">
        <f t="shared" si="4"/>
        <v>05</v>
      </c>
      <c r="H148" s="1"/>
    </row>
    <row r="149" spans="1:8" customFormat="1" ht="75" x14ac:dyDescent="0.25">
      <c r="A149" s="4" t="s">
        <v>264</v>
      </c>
      <c r="B149" s="5" t="s">
        <v>265</v>
      </c>
      <c r="C149" s="5" t="s">
        <v>16</v>
      </c>
      <c r="D149" s="17"/>
      <c r="E149" s="17"/>
      <c r="F149" s="17"/>
      <c r="G149" s="9" t="str">
        <f t="shared" si="4"/>
        <v>05</v>
      </c>
      <c r="H149" s="1"/>
    </row>
    <row r="150" spans="1:8" customFormat="1" ht="30" x14ac:dyDescent="0.25">
      <c r="A150" s="4" t="s">
        <v>266</v>
      </c>
      <c r="B150" s="5" t="s">
        <v>267</v>
      </c>
      <c r="C150" s="5" t="s">
        <v>146</v>
      </c>
      <c r="D150" s="17">
        <v>17</v>
      </c>
      <c r="E150" s="17">
        <v>4489.8</v>
      </c>
      <c r="F150" s="17">
        <f t="shared" si="5"/>
        <v>76326.600000000006</v>
      </c>
      <c r="G150" s="9" t="str">
        <f t="shared" si="4"/>
        <v>05</v>
      </c>
      <c r="H150" s="1"/>
    </row>
    <row r="151" spans="1:8" customFormat="1" ht="30" x14ac:dyDescent="0.25">
      <c r="A151" s="4" t="s">
        <v>268</v>
      </c>
      <c r="B151" s="5" t="s">
        <v>269</v>
      </c>
      <c r="C151" s="5" t="s">
        <v>146</v>
      </c>
      <c r="D151" s="17">
        <v>17</v>
      </c>
      <c r="E151" s="17">
        <v>609.33000000000004</v>
      </c>
      <c r="F151" s="17">
        <f t="shared" si="5"/>
        <v>10358.61</v>
      </c>
      <c r="G151" s="9" t="str">
        <f t="shared" si="4"/>
        <v>05</v>
      </c>
      <c r="H151" s="1"/>
    </row>
    <row r="152" spans="1:8" customFormat="1" ht="30" x14ac:dyDescent="0.25">
      <c r="A152" s="4" t="s">
        <v>270</v>
      </c>
      <c r="B152" s="5" t="s">
        <v>271</v>
      </c>
      <c r="C152" s="5" t="s">
        <v>146</v>
      </c>
      <c r="D152" s="17">
        <v>1</v>
      </c>
      <c r="E152" s="17">
        <v>919.34</v>
      </c>
      <c r="F152" s="17">
        <f t="shared" si="5"/>
        <v>919.34</v>
      </c>
      <c r="G152" s="9" t="str">
        <f t="shared" si="4"/>
        <v>05</v>
      </c>
      <c r="H152" s="1"/>
    </row>
    <row r="153" spans="1:8" customFormat="1" ht="60" x14ac:dyDescent="0.25">
      <c r="A153" s="4" t="s">
        <v>272</v>
      </c>
      <c r="B153" s="5" t="s">
        <v>273</v>
      </c>
      <c r="C153" s="5" t="s">
        <v>16</v>
      </c>
      <c r="D153" s="17"/>
      <c r="E153" s="17"/>
      <c r="F153" s="17"/>
      <c r="G153" s="9" t="str">
        <f t="shared" si="4"/>
        <v>05</v>
      </c>
      <c r="H153" s="1"/>
    </row>
    <row r="154" spans="1:8" x14ac:dyDescent="0.25">
      <c r="A154" s="7" t="s">
        <v>274</v>
      </c>
      <c r="B154" s="8" t="s">
        <v>275</v>
      </c>
      <c r="C154" s="8"/>
      <c r="F154" s="17"/>
      <c r="G154" s="9" t="str">
        <f t="shared" si="4"/>
        <v>05</v>
      </c>
      <c r="H154" s="9"/>
    </row>
    <row r="155" spans="1:8" customFormat="1" x14ac:dyDescent="0.25">
      <c r="A155" s="4" t="s">
        <v>276</v>
      </c>
      <c r="B155" s="5" t="s">
        <v>164</v>
      </c>
      <c r="C155" s="5" t="s">
        <v>16</v>
      </c>
      <c r="D155" s="17"/>
      <c r="E155" s="17"/>
      <c r="F155" s="17"/>
      <c r="G155" s="9" t="str">
        <f t="shared" si="4"/>
        <v>05</v>
      </c>
      <c r="H155" s="1"/>
    </row>
    <row r="156" spans="1:8" customFormat="1" ht="45" x14ac:dyDescent="0.25">
      <c r="A156" s="4" t="s">
        <v>277</v>
      </c>
      <c r="B156" s="5" t="s">
        <v>278</v>
      </c>
      <c r="C156" s="5" t="s">
        <v>16</v>
      </c>
      <c r="D156" s="17"/>
      <c r="E156" s="17"/>
      <c r="F156" s="17"/>
      <c r="G156" s="9" t="str">
        <f t="shared" si="4"/>
        <v>05</v>
      </c>
      <c r="H156" s="1"/>
    </row>
    <row r="157" spans="1:8" customFormat="1" ht="30" x14ac:dyDescent="0.25">
      <c r="A157" s="4" t="s">
        <v>279</v>
      </c>
      <c r="B157" s="5" t="s">
        <v>168</v>
      </c>
      <c r="C157" s="5" t="s">
        <v>16</v>
      </c>
      <c r="D157" s="17"/>
      <c r="E157" s="17"/>
      <c r="F157" s="17"/>
      <c r="G157" s="9" t="str">
        <f t="shared" si="4"/>
        <v>05</v>
      </c>
      <c r="H157" s="1"/>
    </row>
    <row r="158" spans="1:8" customFormat="1" x14ac:dyDescent="0.25">
      <c r="A158" s="4" t="s">
        <v>280</v>
      </c>
      <c r="B158" s="5" t="s">
        <v>170</v>
      </c>
      <c r="C158" s="5" t="s">
        <v>16</v>
      </c>
      <c r="D158" s="17"/>
      <c r="E158" s="17"/>
      <c r="F158" s="17"/>
      <c r="G158" s="9" t="str">
        <f t="shared" si="4"/>
        <v>05</v>
      </c>
      <c r="H158" s="1"/>
    </row>
    <row r="159" spans="1:8" customFormat="1" x14ac:dyDescent="0.25">
      <c r="A159" s="4" t="s">
        <v>281</v>
      </c>
      <c r="B159" s="5" t="s">
        <v>282</v>
      </c>
      <c r="C159" s="5" t="s">
        <v>16</v>
      </c>
      <c r="D159" s="17"/>
      <c r="E159" s="17"/>
      <c r="F159" s="17"/>
      <c r="G159" s="9" t="str">
        <f t="shared" si="4"/>
        <v>05</v>
      </c>
      <c r="H159" s="1"/>
    </row>
    <row r="160" spans="1:8" customFormat="1" ht="75" x14ac:dyDescent="0.25">
      <c r="A160" s="4" t="s">
        <v>283</v>
      </c>
      <c r="B160" s="5" t="s">
        <v>284</v>
      </c>
      <c r="C160" s="5" t="s">
        <v>16</v>
      </c>
      <c r="D160" s="17"/>
      <c r="E160" s="17"/>
      <c r="F160" s="17"/>
      <c r="G160" s="9" t="str">
        <f t="shared" si="4"/>
        <v>05</v>
      </c>
      <c r="H160" s="1"/>
    </row>
    <row r="161" spans="1:8" customFormat="1" x14ac:dyDescent="0.25">
      <c r="A161" s="4" t="s">
        <v>285</v>
      </c>
      <c r="B161" s="5" t="s">
        <v>286</v>
      </c>
      <c r="C161" s="5" t="s">
        <v>16</v>
      </c>
      <c r="D161" s="17"/>
      <c r="E161" s="17"/>
      <c r="F161" s="17"/>
      <c r="G161" s="9" t="str">
        <f t="shared" si="4"/>
        <v>05</v>
      </c>
      <c r="H161" s="1"/>
    </row>
    <row r="162" spans="1:8" customFormat="1" x14ac:dyDescent="0.25">
      <c r="A162" s="4" t="s">
        <v>287</v>
      </c>
      <c r="B162" s="5" t="s">
        <v>288</v>
      </c>
      <c r="C162" s="5" t="s">
        <v>146</v>
      </c>
      <c r="D162" s="17">
        <v>127</v>
      </c>
      <c r="E162" s="17">
        <v>267.25</v>
      </c>
      <c r="F162" s="17">
        <f t="shared" si="5"/>
        <v>33940.75</v>
      </c>
      <c r="G162" s="9" t="str">
        <f t="shared" si="4"/>
        <v>05</v>
      </c>
      <c r="H162" s="1"/>
    </row>
    <row r="163" spans="1:8" customFormat="1" x14ac:dyDescent="0.25">
      <c r="A163" s="4" t="s">
        <v>289</v>
      </c>
      <c r="B163" s="5" t="s">
        <v>290</v>
      </c>
      <c r="C163" s="5" t="s">
        <v>291</v>
      </c>
      <c r="D163" s="17">
        <v>100</v>
      </c>
      <c r="E163" s="17">
        <v>12.82</v>
      </c>
      <c r="F163" s="17">
        <f t="shared" si="5"/>
        <v>1282</v>
      </c>
      <c r="G163" s="9" t="str">
        <f t="shared" si="4"/>
        <v>05</v>
      </c>
      <c r="H163" s="1"/>
    </row>
    <row r="164" spans="1:8" customFormat="1" x14ac:dyDescent="0.25">
      <c r="A164" s="4" t="s">
        <v>292</v>
      </c>
      <c r="B164" s="5" t="s">
        <v>293</v>
      </c>
      <c r="C164" s="5" t="s">
        <v>146</v>
      </c>
      <c r="D164" s="17">
        <v>15</v>
      </c>
      <c r="E164" s="17">
        <v>342.08</v>
      </c>
      <c r="F164" s="17">
        <f t="shared" si="5"/>
        <v>5131.2</v>
      </c>
      <c r="G164" s="9" t="str">
        <f t="shared" si="4"/>
        <v>05</v>
      </c>
      <c r="H164" s="1"/>
    </row>
    <row r="165" spans="1:8" customFormat="1" x14ac:dyDescent="0.25">
      <c r="A165" s="4" t="s">
        <v>294</v>
      </c>
      <c r="B165" s="5" t="s">
        <v>295</v>
      </c>
      <c r="C165" s="5" t="s">
        <v>146</v>
      </c>
      <c r="D165" s="17">
        <v>18</v>
      </c>
      <c r="E165" s="17">
        <v>448.98</v>
      </c>
      <c r="F165" s="17">
        <f t="shared" si="5"/>
        <v>8081.64</v>
      </c>
      <c r="G165" s="9" t="str">
        <f t="shared" si="4"/>
        <v>05</v>
      </c>
      <c r="H165" s="1"/>
    </row>
    <row r="166" spans="1:8" customFormat="1" x14ac:dyDescent="0.25">
      <c r="A166" s="4" t="s">
        <v>296</v>
      </c>
      <c r="B166" s="5" t="s">
        <v>297</v>
      </c>
      <c r="C166" s="5" t="s">
        <v>146</v>
      </c>
      <c r="D166" s="17">
        <v>1</v>
      </c>
      <c r="E166" s="17">
        <v>566.57000000000005</v>
      </c>
      <c r="F166" s="17">
        <f t="shared" si="5"/>
        <v>566.57000000000005</v>
      </c>
      <c r="G166" s="9" t="str">
        <f t="shared" si="4"/>
        <v>05</v>
      </c>
      <c r="H166" s="1"/>
    </row>
    <row r="167" spans="1:8" customFormat="1" x14ac:dyDescent="0.25">
      <c r="A167" s="4" t="s">
        <v>298</v>
      </c>
      <c r="B167" s="5" t="s">
        <v>299</v>
      </c>
      <c r="C167" s="5" t="s">
        <v>16</v>
      </c>
      <c r="D167" s="17"/>
      <c r="E167" s="17"/>
      <c r="F167" s="17"/>
      <c r="G167" s="9" t="str">
        <f t="shared" si="4"/>
        <v>05</v>
      </c>
      <c r="H167" s="1"/>
    </row>
    <row r="168" spans="1:8" customFormat="1" ht="45" x14ac:dyDescent="0.25">
      <c r="A168" s="4" t="s">
        <v>300</v>
      </c>
      <c r="B168" s="5" t="s">
        <v>301</v>
      </c>
      <c r="C168" s="5" t="s">
        <v>16</v>
      </c>
      <c r="D168" s="17"/>
      <c r="E168" s="17"/>
      <c r="F168" s="17"/>
      <c r="G168" s="9" t="str">
        <f t="shared" si="4"/>
        <v>05</v>
      </c>
      <c r="H168" s="1"/>
    </row>
    <row r="169" spans="1:8" customFormat="1" x14ac:dyDescent="0.25">
      <c r="A169" s="4" t="s">
        <v>302</v>
      </c>
      <c r="B169" s="5" t="s">
        <v>303</v>
      </c>
      <c r="C169" s="5" t="s">
        <v>16</v>
      </c>
      <c r="D169" s="17"/>
      <c r="E169" s="17"/>
      <c r="F169" s="17"/>
      <c r="G169" s="9" t="str">
        <f t="shared" si="4"/>
        <v>05</v>
      </c>
      <c r="H169" s="1"/>
    </row>
    <row r="170" spans="1:8" customFormat="1" x14ac:dyDescent="0.25">
      <c r="A170" s="4" t="s">
        <v>304</v>
      </c>
      <c r="B170" s="5" t="s">
        <v>305</v>
      </c>
      <c r="C170" s="5" t="s">
        <v>151</v>
      </c>
      <c r="D170" s="17">
        <v>2000</v>
      </c>
      <c r="E170" s="17">
        <v>25.65</v>
      </c>
      <c r="F170" s="17">
        <f t="shared" si="5"/>
        <v>51300</v>
      </c>
      <c r="G170" s="9" t="str">
        <f t="shared" si="4"/>
        <v>05</v>
      </c>
      <c r="H170" s="1"/>
    </row>
    <row r="171" spans="1:8" customFormat="1" ht="30" x14ac:dyDescent="0.25">
      <c r="A171" s="4" t="s">
        <v>306</v>
      </c>
      <c r="B171" s="5" t="s">
        <v>307</v>
      </c>
      <c r="C171" s="5" t="s">
        <v>151</v>
      </c>
      <c r="D171" s="17">
        <v>500</v>
      </c>
      <c r="E171" s="17">
        <v>35.270000000000003</v>
      </c>
      <c r="F171" s="17">
        <f t="shared" si="5"/>
        <v>17635</v>
      </c>
      <c r="G171" s="9" t="str">
        <f t="shared" si="4"/>
        <v>05</v>
      </c>
      <c r="H171" s="1"/>
    </row>
    <row r="172" spans="1:8" customFormat="1" ht="30" x14ac:dyDescent="0.25">
      <c r="A172" s="4" t="s">
        <v>308</v>
      </c>
      <c r="B172" s="5" t="s">
        <v>309</v>
      </c>
      <c r="C172" s="5" t="s">
        <v>151</v>
      </c>
      <c r="D172" s="17">
        <v>4600</v>
      </c>
      <c r="E172" s="17">
        <v>50.24</v>
      </c>
      <c r="F172" s="17">
        <f t="shared" si="5"/>
        <v>231104</v>
      </c>
      <c r="G172" s="9" t="str">
        <f t="shared" si="4"/>
        <v>05</v>
      </c>
      <c r="H172" s="1"/>
    </row>
    <row r="173" spans="1:8" customFormat="1" x14ac:dyDescent="0.25">
      <c r="A173" s="4" t="s">
        <v>310</v>
      </c>
      <c r="B173" s="5" t="s">
        <v>311</v>
      </c>
      <c r="C173" s="5" t="s">
        <v>16</v>
      </c>
      <c r="D173" s="17"/>
      <c r="E173" s="17"/>
      <c r="F173" s="17"/>
      <c r="G173" s="9" t="str">
        <f t="shared" si="4"/>
        <v>05</v>
      </c>
      <c r="H173" s="1"/>
    </row>
    <row r="174" spans="1:8" customFormat="1" ht="75" x14ac:dyDescent="0.25">
      <c r="A174" s="4" t="s">
        <v>312</v>
      </c>
      <c r="B174" s="5" t="s">
        <v>313</v>
      </c>
      <c r="C174" s="5" t="s">
        <v>16</v>
      </c>
      <c r="D174" s="17"/>
      <c r="E174" s="17"/>
      <c r="F174" s="17"/>
      <c r="G174" s="9" t="str">
        <f t="shared" si="4"/>
        <v>05</v>
      </c>
      <c r="H174" s="1"/>
    </row>
    <row r="175" spans="1:8" customFormat="1" x14ac:dyDescent="0.25">
      <c r="A175" s="4" t="s">
        <v>314</v>
      </c>
      <c r="B175" s="5" t="s">
        <v>315</v>
      </c>
      <c r="C175" s="5" t="s">
        <v>16</v>
      </c>
      <c r="D175" s="17"/>
      <c r="E175" s="17"/>
      <c r="F175" s="17"/>
      <c r="G175" s="9" t="str">
        <f t="shared" si="4"/>
        <v>05</v>
      </c>
      <c r="H175" s="1"/>
    </row>
    <row r="176" spans="1:8" customFormat="1" ht="30" x14ac:dyDescent="0.25">
      <c r="A176" s="4" t="s">
        <v>316</v>
      </c>
      <c r="B176" s="5" t="s">
        <v>317</v>
      </c>
      <c r="C176" s="5" t="s">
        <v>146</v>
      </c>
      <c r="D176" s="17">
        <v>3</v>
      </c>
      <c r="E176" s="17">
        <v>22500</v>
      </c>
      <c r="F176" s="17">
        <f t="shared" si="5"/>
        <v>67500</v>
      </c>
      <c r="G176" s="9" t="str">
        <f t="shared" si="4"/>
        <v>05</v>
      </c>
      <c r="H176" s="1"/>
    </row>
    <row r="177" spans="1:8" customFormat="1" x14ac:dyDescent="0.25">
      <c r="A177" s="4" t="s">
        <v>318</v>
      </c>
      <c r="B177" s="5" t="s">
        <v>319</v>
      </c>
      <c r="C177" s="5" t="s">
        <v>146</v>
      </c>
      <c r="D177" s="17">
        <v>1</v>
      </c>
      <c r="E177" s="17">
        <v>32070</v>
      </c>
      <c r="F177" s="17">
        <f t="shared" si="5"/>
        <v>32070</v>
      </c>
      <c r="G177" s="9" t="str">
        <f t="shared" si="4"/>
        <v>05</v>
      </c>
      <c r="H177" s="1"/>
    </row>
    <row r="178" spans="1:8" customFormat="1" x14ac:dyDescent="0.25">
      <c r="A178" s="4" t="s">
        <v>320</v>
      </c>
      <c r="B178" s="5" t="s">
        <v>321</v>
      </c>
      <c r="C178" s="5" t="s">
        <v>146</v>
      </c>
      <c r="D178" s="17">
        <v>2</v>
      </c>
      <c r="E178" s="17">
        <v>600</v>
      </c>
      <c r="F178" s="17">
        <f t="shared" si="5"/>
        <v>1200</v>
      </c>
      <c r="G178" s="9" t="str">
        <f t="shared" si="4"/>
        <v>05</v>
      </c>
      <c r="H178" s="1"/>
    </row>
    <row r="179" spans="1:8" customFormat="1" ht="30" x14ac:dyDescent="0.25">
      <c r="A179" s="4" t="s">
        <v>322</v>
      </c>
      <c r="B179" s="5" t="s">
        <v>323</v>
      </c>
      <c r="C179" s="5" t="s">
        <v>146</v>
      </c>
      <c r="D179" s="17">
        <v>1</v>
      </c>
      <c r="E179" s="17">
        <v>16035</v>
      </c>
      <c r="F179" s="17">
        <f t="shared" si="5"/>
        <v>16035</v>
      </c>
      <c r="G179" s="9" t="str">
        <f t="shared" si="4"/>
        <v>05</v>
      </c>
      <c r="H179" s="1"/>
    </row>
    <row r="180" spans="1:8" customFormat="1" ht="45" x14ac:dyDescent="0.25">
      <c r="A180" s="4" t="s">
        <v>324</v>
      </c>
      <c r="B180" s="5" t="s">
        <v>325</v>
      </c>
      <c r="C180" s="5" t="s">
        <v>146</v>
      </c>
      <c r="D180" s="17">
        <v>2</v>
      </c>
      <c r="E180" s="17">
        <v>285.42</v>
      </c>
      <c r="F180" s="17">
        <f t="shared" si="5"/>
        <v>570.84</v>
      </c>
      <c r="G180" s="9" t="str">
        <f t="shared" si="4"/>
        <v>05</v>
      </c>
      <c r="H180" s="1"/>
    </row>
    <row r="181" spans="1:8" customFormat="1" x14ac:dyDescent="0.25">
      <c r="A181" s="4" t="s">
        <v>326</v>
      </c>
      <c r="B181" s="5" t="s">
        <v>327</v>
      </c>
      <c r="C181" s="5" t="s">
        <v>16</v>
      </c>
      <c r="D181" s="17"/>
      <c r="E181" s="17"/>
      <c r="F181" s="17"/>
      <c r="G181" s="9" t="str">
        <f t="shared" si="4"/>
        <v>05</v>
      </c>
      <c r="H181" s="1"/>
    </row>
    <row r="182" spans="1:8" customFormat="1" ht="45" x14ac:dyDescent="0.25">
      <c r="A182" s="4" t="s">
        <v>328</v>
      </c>
      <c r="B182" s="5" t="s">
        <v>329</v>
      </c>
      <c r="C182" s="5" t="s">
        <v>16</v>
      </c>
      <c r="D182" s="17"/>
      <c r="E182" s="17"/>
      <c r="F182" s="17"/>
      <c r="G182" s="9" t="str">
        <f t="shared" si="4"/>
        <v>05</v>
      </c>
      <c r="H182" s="1"/>
    </row>
    <row r="183" spans="1:8" customFormat="1" x14ac:dyDescent="0.25">
      <c r="A183" s="4" t="s">
        <v>330</v>
      </c>
      <c r="B183" s="5" t="s">
        <v>331</v>
      </c>
      <c r="C183" s="5" t="s">
        <v>16</v>
      </c>
      <c r="D183" s="17"/>
      <c r="E183" s="17"/>
      <c r="F183" s="17"/>
      <c r="G183" s="9" t="str">
        <f t="shared" si="4"/>
        <v>05</v>
      </c>
      <c r="H183" s="1"/>
    </row>
    <row r="184" spans="1:8" customFormat="1" ht="30" x14ac:dyDescent="0.25">
      <c r="A184" s="4" t="s">
        <v>332</v>
      </c>
      <c r="B184" s="5" t="s">
        <v>333</v>
      </c>
      <c r="C184" s="5" t="s">
        <v>151</v>
      </c>
      <c r="D184" s="17">
        <v>5900</v>
      </c>
      <c r="E184" s="17">
        <v>27.79</v>
      </c>
      <c r="F184" s="17">
        <f t="shared" si="5"/>
        <v>163961</v>
      </c>
      <c r="G184" s="9" t="str">
        <f t="shared" si="4"/>
        <v>05</v>
      </c>
      <c r="H184" s="1"/>
    </row>
    <row r="185" spans="1:8" customFormat="1" ht="60" x14ac:dyDescent="0.25">
      <c r="A185" s="4" t="s">
        <v>334</v>
      </c>
      <c r="B185" s="5" t="s">
        <v>335</v>
      </c>
      <c r="C185" s="5" t="s">
        <v>16</v>
      </c>
      <c r="D185" s="17"/>
      <c r="E185" s="17"/>
      <c r="F185" s="17"/>
      <c r="G185" s="9" t="str">
        <f t="shared" si="4"/>
        <v>05</v>
      </c>
      <c r="H185" s="1"/>
    </row>
    <row r="186" spans="1:8" customFormat="1" x14ac:dyDescent="0.25">
      <c r="A186" s="4" t="s">
        <v>336</v>
      </c>
      <c r="B186" s="5" t="s">
        <v>337</v>
      </c>
      <c r="C186" s="5" t="s">
        <v>16</v>
      </c>
      <c r="D186" s="17"/>
      <c r="E186" s="17"/>
      <c r="F186" s="17"/>
      <c r="G186" s="9" t="str">
        <f t="shared" si="4"/>
        <v>05</v>
      </c>
      <c r="H186" s="1"/>
    </row>
    <row r="187" spans="1:8" customFormat="1" ht="45" x14ac:dyDescent="0.25">
      <c r="A187" s="4" t="s">
        <v>338</v>
      </c>
      <c r="B187" s="5" t="s">
        <v>339</v>
      </c>
      <c r="C187" s="5" t="s">
        <v>146</v>
      </c>
      <c r="D187" s="17">
        <v>42</v>
      </c>
      <c r="E187" s="17">
        <v>1014.48</v>
      </c>
      <c r="F187" s="17">
        <f t="shared" si="5"/>
        <v>42608.160000000003</v>
      </c>
      <c r="G187" s="9" t="str">
        <f t="shared" si="4"/>
        <v>05</v>
      </c>
      <c r="H187" s="1"/>
    </row>
    <row r="188" spans="1:8" customFormat="1" ht="75" x14ac:dyDescent="0.25">
      <c r="A188" s="4" t="s">
        <v>340</v>
      </c>
      <c r="B188" s="5" t="s">
        <v>341</v>
      </c>
      <c r="C188" s="5" t="s">
        <v>117</v>
      </c>
      <c r="D188" s="17">
        <v>200</v>
      </c>
      <c r="E188" s="17">
        <v>17.100000000000001</v>
      </c>
      <c r="F188" s="17">
        <f t="shared" si="5"/>
        <v>3420.0000000000005</v>
      </c>
      <c r="G188" s="9" t="str">
        <f t="shared" si="4"/>
        <v>05</v>
      </c>
      <c r="H188" s="1"/>
    </row>
    <row r="189" spans="1:8" customFormat="1" ht="60" x14ac:dyDescent="0.25">
      <c r="A189" s="4" t="s">
        <v>342</v>
      </c>
      <c r="B189" s="5" t="s">
        <v>343</v>
      </c>
      <c r="C189" s="5" t="s">
        <v>146</v>
      </c>
      <c r="D189" s="17">
        <v>137</v>
      </c>
      <c r="E189" s="17">
        <v>640</v>
      </c>
      <c r="F189" s="17">
        <f t="shared" si="5"/>
        <v>87680</v>
      </c>
      <c r="G189" s="9" t="str">
        <f t="shared" si="4"/>
        <v>05</v>
      </c>
      <c r="H189" s="1"/>
    </row>
    <row r="190" spans="1:8" customFormat="1" ht="30" x14ac:dyDescent="0.25">
      <c r="A190" s="4" t="s">
        <v>344</v>
      </c>
      <c r="B190" s="5" t="s">
        <v>345</v>
      </c>
      <c r="C190" s="5" t="s">
        <v>146</v>
      </c>
      <c r="D190" s="17">
        <v>3</v>
      </c>
      <c r="E190" s="17">
        <v>2846.74</v>
      </c>
      <c r="F190" s="17">
        <f t="shared" si="5"/>
        <v>8540.2199999999993</v>
      </c>
      <c r="G190" s="9" t="str">
        <f t="shared" si="4"/>
        <v>05</v>
      </c>
      <c r="H190" s="1"/>
    </row>
    <row r="191" spans="1:8" customFormat="1" ht="75" x14ac:dyDescent="0.25">
      <c r="A191" s="4" t="s">
        <v>346</v>
      </c>
      <c r="B191" s="5" t="s">
        <v>347</v>
      </c>
      <c r="C191" s="5" t="s">
        <v>146</v>
      </c>
      <c r="D191" s="17">
        <v>2</v>
      </c>
      <c r="E191" s="17">
        <v>21380</v>
      </c>
      <c r="F191" s="17">
        <f t="shared" si="5"/>
        <v>42760</v>
      </c>
      <c r="G191" s="9" t="str">
        <f t="shared" si="4"/>
        <v>05</v>
      </c>
      <c r="H191" s="1"/>
    </row>
    <row r="192" spans="1:8" customFormat="1" ht="60" x14ac:dyDescent="0.25">
      <c r="A192" s="4" t="s">
        <v>348</v>
      </c>
      <c r="B192" s="5" t="s">
        <v>349</v>
      </c>
      <c r="C192" s="5" t="s">
        <v>146</v>
      </c>
      <c r="D192" s="17">
        <v>2</v>
      </c>
      <c r="E192" s="17">
        <v>1069</v>
      </c>
      <c r="F192" s="17">
        <f t="shared" si="5"/>
        <v>2138</v>
      </c>
      <c r="G192" s="9" t="str">
        <f t="shared" si="4"/>
        <v>05</v>
      </c>
      <c r="H192" s="1"/>
    </row>
    <row r="193" spans="1:8" customFormat="1" ht="45" x14ac:dyDescent="0.25">
      <c r="A193" s="4" t="s">
        <v>350</v>
      </c>
      <c r="B193" s="5" t="s">
        <v>351</v>
      </c>
      <c r="C193" s="5" t="s">
        <v>146</v>
      </c>
      <c r="D193" s="17">
        <v>4</v>
      </c>
      <c r="E193" s="17">
        <v>616.80999999999995</v>
      </c>
      <c r="F193" s="17">
        <f t="shared" si="5"/>
        <v>2467.2399999999998</v>
      </c>
      <c r="G193" s="9" t="str">
        <f t="shared" si="4"/>
        <v>05</v>
      </c>
      <c r="H193" s="1"/>
    </row>
    <row r="194" spans="1:8" customFormat="1" x14ac:dyDescent="0.25">
      <c r="A194" s="4" t="s">
        <v>352</v>
      </c>
      <c r="B194" s="5" t="s">
        <v>353</v>
      </c>
      <c r="C194" s="5" t="s">
        <v>354</v>
      </c>
      <c r="D194" s="17">
        <v>3</v>
      </c>
      <c r="E194" s="17">
        <v>2565.6</v>
      </c>
      <c r="F194" s="17">
        <f t="shared" si="5"/>
        <v>7696.7999999999993</v>
      </c>
      <c r="G194" s="9" t="str">
        <f t="shared" si="4"/>
        <v>05</v>
      </c>
      <c r="H194" s="1"/>
    </row>
    <row r="195" spans="1:8" customFormat="1" ht="30" x14ac:dyDescent="0.25">
      <c r="A195" s="4" t="s">
        <v>355</v>
      </c>
      <c r="B195" s="5" t="s">
        <v>356</v>
      </c>
      <c r="C195" s="5" t="s">
        <v>357</v>
      </c>
      <c r="D195" s="17">
        <v>50</v>
      </c>
      <c r="E195" s="17">
        <v>240.52</v>
      </c>
      <c r="F195" s="17">
        <f t="shared" si="5"/>
        <v>12026</v>
      </c>
      <c r="G195" s="9" t="str">
        <f t="shared" ref="G195:G258" si="6">LEFT(A195,2)</f>
        <v>05</v>
      </c>
      <c r="H195" s="1"/>
    </row>
    <row r="196" spans="1:8" customFormat="1" ht="30" x14ac:dyDescent="0.25">
      <c r="A196" s="4" t="s">
        <v>358</v>
      </c>
      <c r="B196" s="5" t="s">
        <v>359</v>
      </c>
      <c r="C196" s="5" t="s">
        <v>357</v>
      </c>
      <c r="D196" s="17">
        <v>50</v>
      </c>
      <c r="E196" s="17">
        <v>64.989999999999995</v>
      </c>
      <c r="F196" s="17">
        <f t="shared" si="5"/>
        <v>3249.4999999999995</v>
      </c>
      <c r="G196" s="9" t="str">
        <f t="shared" si="6"/>
        <v>05</v>
      </c>
      <c r="H196" s="1"/>
    </row>
    <row r="197" spans="1:8" customFormat="1" x14ac:dyDescent="0.25">
      <c r="A197" s="4" t="s">
        <v>360</v>
      </c>
      <c r="B197" s="5" t="s">
        <v>361</v>
      </c>
      <c r="C197" s="5" t="s">
        <v>357</v>
      </c>
      <c r="D197" s="17">
        <v>50</v>
      </c>
      <c r="E197" s="17">
        <v>56.44</v>
      </c>
      <c r="F197" s="17">
        <f t="shared" si="5"/>
        <v>2822</v>
      </c>
      <c r="G197" s="9" t="str">
        <f t="shared" si="6"/>
        <v>05</v>
      </c>
      <c r="H197" s="1"/>
    </row>
    <row r="198" spans="1:8" customFormat="1" ht="75" x14ac:dyDescent="0.25">
      <c r="A198" s="4" t="s">
        <v>362</v>
      </c>
      <c r="B198" s="5" t="s">
        <v>363</v>
      </c>
      <c r="C198" s="5" t="s">
        <v>146</v>
      </c>
      <c r="D198" s="17">
        <v>6</v>
      </c>
      <c r="E198" s="17">
        <v>213.8</v>
      </c>
      <c r="F198" s="17">
        <f t="shared" si="5"/>
        <v>1282.8000000000002</v>
      </c>
      <c r="G198" s="9" t="str">
        <f t="shared" si="6"/>
        <v>05</v>
      </c>
      <c r="H198" s="1"/>
    </row>
    <row r="199" spans="1:8" x14ac:dyDescent="0.25">
      <c r="A199" s="7" t="s">
        <v>364</v>
      </c>
      <c r="B199" s="8" t="s">
        <v>365</v>
      </c>
      <c r="C199" s="8"/>
      <c r="F199" s="17"/>
      <c r="G199" s="9" t="str">
        <f t="shared" si="6"/>
        <v>05</v>
      </c>
      <c r="H199" s="9"/>
    </row>
    <row r="200" spans="1:8" customFormat="1" ht="45" x14ac:dyDescent="0.25">
      <c r="A200" s="4" t="s">
        <v>366</v>
      </c>
      <c r="B200" s="5" t="s">
        <v>367</v>
      </c>
      <c r="C200" s="5" t="s">
        <v>16</v>
      </c>
      <c r="D200" s="17"/>
      <c r="E200" s="17"/>
      <c r="F200" s="17"/>
      <c r="G200" s="9" t="str">
        <f t="shared" si="6"/>
        <v>05</v>
      </c>
      <c r="H200" s="1"/>
    </row>
    <row r="201" spans="1:8" customFormat="1" ht="30" x14ac:dyDescent="0.25">
      <c r="A201" s="4" t="s">
        <v>368</v>
      </c>
      <c r="B201" s="5" t="s">
        <v>168</v>
      </c>
      <c r="C201" s="5" t="s">
        <v>16</v>
      </c>
      <c r="D201" s="17"/>
      <c r="E201" s="17"/>
      <c r="F201" s="17"/>
      <c r="G201" s="9" t="str">
        <f t="shared" si="6"/>
        <v>05</v>
      </c>
      <c r="H201" s="1"/>
    </row>
    <row r="202" spans="1:8" customFormat="1" x14ac:dyDescent="0.25">
      <c r="A202" s="4" t="s">
        <v>369</v>
      </c>
      <c r="B202" s="5" t="s">
        <v>170</v>
      </c>
      <c r="C202" s="5" t="s">
        <v>16</v>
      </c>
      <c r="D202" s="17"/>
      <c r="E202" s="17"/>
      <c r="F202" s="17"/>
      <c r="G202" s="9" t="str">
        <f t="shared" si="6"/>
        <v>05</v>
      </c>
      <c r="H202" s="1"/>
    </row>
    <row r="203" spans="1:8" customFormat="1" ht="45" x14ac:dyDescent="0.25">
      <c r="A203" s="4" t="s">
        <v>370</v>
      </c>
      <c r="B203" s="5" t="s">
        <v>371</v>
      </c>
      <c r="C203" s="5" t="s">
        <v>16</v>
      </c>
      <c r="D203" s="17"/>
      <c r="E203" s="17"/>
      <c r="F203" s="17"/>
      <c r="G203" s="9" t="str">
        <f t="shared" si="6"/>
        <v>05</v>
      </c>
      <c r="H203" s="1"/>
    </row>
    <row r="204" spans="1:8" customFormat="1" x14ac:dyDescent="0.25">
      <c r="A204" s="4" t="s">
        <v>372</v>
      </c>
      <c r="B204" s="5" t="s">
        <v>373</v>
      </c>
      <c r="C204" s="5" t="s">
        <v>16</v>
      </c>
      <c r="D204" s="17"/>
      <c r="E204" s="17"/>
      <c r="F204" s="17"/>
      <c r="G204" s="9" t="str">
        <f t="shared" si="6"/>
        <v>05</v>
      </c>
      <c r="H204" s="1"/>
    </row>
    <row r="205" spans="1:8" customFormat="1" ht="30" x14ac:dyDescent="0.25">
      <c r="A205" s="4" t="s">
        <v>374</v>
      </c>
      <c r="B205" s="5" t="s">
        <v>375</v>
      </c>
      <c r="C205" s="5" t="s">
        <v>16</v>
      </c>
      <c r="D205" s="17"/>
      <c r="E205" s="17"/>
      <c r="F205" s="17"/>
      <c r="G205" s="9" t="str">
        <f t="shared" si="6"/>
        <v>05</v>
      </c>
      <c r="H205" s="1"/>
    </row>
    <row r="206" spans="1:8" customFormat="1" ht="45" x14ac:dyDescent="0.25">
      <c r="A206" s="4" t="s">
        <v>376</v>
      </c>
      <c r="B206" s="5" t="s">
        <v>377</v>
      </c>
      <c r="C206" s="5" t="s">
        <v>16</v>
      </c>
      <c r="D206" s="17"/>
      <c r="E206" s="17"/>
      <c r="F206" s="17"/>
      <c r="G206" s="9" t="str">
        <f t="shared" si="6"/>
        <v>05</v>
      </c>
      <c r="H206" s="1"/>
    </row>
    <row r="207" spans="1:8" customFormat="1" ht="45" x14ac:dyDescent="0.25">
      <c r="A207" s="4" t="s">
        <v>378</v>
      </c>
      <c r="B207" s="5" t="s">
        <v>379</v>
      </c>
      <c r="C207" s="5" t="s">
        <v>235</v>
      </c>
      <c r="D207" s="17">
        <v>89</v>
      </c>
      <c r="E207" s="17">
        <v>2300</v>
      </c>
      <c r="F207" s="17">
        <f t="shared" ref="F207:F270" si="7">E207*D207</f>
        <v>204700</v>
      </c>
      <c r="G207" s="9" t="str">
        <f t="shared" si="6"/>
        <v>05</v>
      </c>
      <c r="H207" s="1"/>
    </row>
    <row r="208" spans="1:8" customFormat="1" ht="30" x14ac:dyDescent="0.25">
      <c r="A208" s="4" t="s">
        <v>380</v>
      </c>
      <c r="B208" s="5" t="s">
        <v>381</v>
      </c>
      <c r="C208" s="5" t="s">
        <v>235</v>
      </c>
      <c r="D208" s="17">
        <v>35</v>
      </c>
      <c r="E208" s="17">
        <v>3000</v>
      </c>
      <c r="F208" s="17">
        <f t="shared" si="7"/>
        <v>105000</v>
      </c>
      <c r="G208" s="9" t="str">
        <f t="shared" si="6"/>
        <v>05</v>
      </c>
      <c r="H208" s="1"/>
    </row>
    <row r="209" spans="1:8" customFormat="1" ht="45" x14ac:dyDescent="0.25">
      <c r="A209" s="4" t="s">
        <v>382</v>
      </c>
      <c r="B209" s="5" t="s">
        <v>383</v>
      </c>
      <c r="C209" s="5" t="s">
        <v>235</v>
      </c>
      <c r="D209" s="17">
        <v>38</v>
      </c>
      <c r="E209" s="17">
        <v>2600</v>
      </c>
      <c r="F209" s="17">
        <f t="shared" si="7"/>
        <v>98800</v>
      </c>
      <c r="G209" s="9" t="str">
        <f t="shared" si="6"/>
        <v>05</v>
      </c>
      <c r="H209" s="1"/>
    </row>
    <row r="210" spans="1:8" customFormat="1" ht="30" x14ac:dyDescent="0.25">
      <c r="A210" s="4" t="s">
        <v>384</v>
      </c>
      <c r="B210" s="5" t="s">
        <v>385</v>
      </c>
      <c r="C210" s="5" t="s">
        <v>151</v>
      </c>
      <c r="D210" s="17">
        <v>244</v>
      </c>
      <c r="E210" s="17">
        <v>1170</v>
      </c>
      <c r="F210" s="17">
        <f t="shared" si="7"/>
        <v>285480</v>
      </c>
      <c r="G210" s="9" t="str">
        <f t="shared" si="6"/>
        <v>05</v>
      </c>
      <c r="H210" s="1"/>
    </row>
    <row r="211" spans="1:8" customFormat="1" ht="30" x14ac:dyDescent="0.25">
      <c r="A211" s="4" t="s">
        <v>386</v>
      </c>
      <c r="B211" s="5" t="s">
        <v>387</v>
      </c>
      <c r="C211" s="5" t="s">
        <v>235</v>
      </c>
      <c r="D211" s="17">
        <v>63</v>
      </c>
      <c r="E211" s="17">
        <v>1660</v>
      </c>
      <c r="F211" s="17">
        <f t="shared" si="7"/>
        <v>104580</v>
      </c>
      <c r="G211" s="9" t="str">
        <f t="shared" si="6"/>
        <v>05</v>
      </c>
      <c r="H211" s="1"/>
    </row>
    <row r="212" spans="1:8" customFormat="1" x14ac:dyDescent="0.25">
      <c r="A212" s="4" t="s">
        <v>388</v>
      </c>
      <c r="B212" s="5" t="s">
        <v>389</v>
      </c>
      <c r="C212" s="5" t="s">
        <v>235</v>
      </c>
      <c r="D212" s="17">
        <v>8</v>
      </c>
      <c r="E212" s="17">
        <v>260</v>
      </c>
      <c r="F212" s="17">
        <f t="shared" si="7"/>
        <v>2080</v>
      </c>
      <c r="G212" s="9" t="str">
        <f t="shared" si="6"/>
        <v>05</v>
      </c>
      <c r="H212" s="1"/>
    </row>
    <row r="213" spans="1:8" x14ac:dyDescent="0.25">
      <c r="A213" s="7" t="s">
        <v>390</v>
      </c>
      <c r="B213" s="8" t="s">
        <v>391</v>
      </c>
      <c r="C213" s="8"/>
      <c r="F213" s="17"/>
      <c r="G213" s="9" t="str">
        <f t="shared" si="6"/>
        <v>05</v>
      </c>
      <c r="H213" s="9"/>
    </row>
    <row r="214" spans="1:8" customFormat="1" ht="45" x14ac:dyDescent="0.25">
      <c r="A214" s="4" t="s">
        <v>392</v>
      </c>
      <c r="B214" s="5" t="s">
        <v>178</v>
      </c>
      <c r="C214" s="5" t="s">
        <v>151</v>
      </c>
      <c r="D214" s="17">
        <v>1800</v>
      </c>
      <c r="E214" s="17">
        <v>20.309999999999999</v>
      </c>
      <c r="F214" s="17">
        <f t="shared" si="7"/>
        <v>36558</v>
      </c>
      <c r="G214" s="9" t="str">
        <f t="shared" si="6"/>
        <v>05</v>
      </c>
      <c r="H214" s="1"/>
    </row>
    <row r="215" spans="1:8" customFormat="1" ht="45" x14ac:dyDescent="0.25">
      <c r="A215" s="4" t="s">
        <v>393</v>
      </c>
      <c r="B215" s="5" t="s">
        <v>394</v>
      </c>
      <c r="C215" s="5" t="s">
        <v>151</v>
      </c>
      <c r="D215" s="17">
        <v>100</v>
      </c>
      <c r="E215" s="17">
        <v>65.2</v>
      </c>
      <c r="F215" s="17">
        <f t="shared" si="7"/>
        <v>6520</v>
      </c>
      <c r="G215" s="9" t="str">
        <f t="shared" si="6"/>
        <v>05</v>
      </c>
      <c r="H215" s="1"/>
    </row>
    <row r="216" spans="1:8" customFormat="1" ht="30" x14ac:dyDescent="0.25">
      <c r="A216" s="4" t="s">
        <v>395</v>
      </c>
      <c r="B216" s="5" t="s">
        <v>396</v>
      </c>
      <c r="C216" s="5" t="s">
        <v>146</v>
      </c>
      <c r="D216" s="17">
        <v>30</v>
      </c>
      <c r="E216" s="17">
        <v>1800</v>
      </c>
      <c r="F216" s="17">
        <f t="shared" si="7"/>
        <v>54000</v>
      </c>
      <c r="G216" s="9" t="str">
        <f t="shared" si="6"/>
        <v>05</v>
      </c>
      <c r="H216" s="1"/>
    </row>
    <row r="217" spans="1:8" customFormat="1" ht="30" x14ac:dyDescent="0.25">
      <c r="A217" s="4" t="s">
        <v>397</v>
      </c>
      <c r="B217" s="5" t="s">
        <v>196</v>
      </c>
      <c r="C217" s="5" t="s">
        <v>146</v>
      </c>
      <c r="D217" s="17">
        <v>30</v>
      </c>
      <c r="E217" s="17">
        <v>600</v>
      </c>
      <c r="F217" s="17">
        <f t="shared" si="7"/>
        <v>18000</v>
      </c>
      <c r="G217" s="9" t="str">
        <f t="shared" si="6"/>
        <v>05</v>
      </c>
      <c r="H217" s="1"/>
    </row>
    <row r="218" spans="1:8" customFormat="1" ht="45" x14ac:dyDescent="0.25">
      <c r="A218" s="4" t="s">
        <v>398</v>
      </c>
      <c r="B218" s="5" t="s">
        <v>210</v>
      </c>
      <c r="C218" s="5" t="s">
        <v>151</v>
      </c>
      <c r="D218" s="17">
        <v>1000</v>
      </c>
      <c r="E218" s="17">
        <v>36</v>
      </c>
      <c r="F218" s="17">
        <f t="shared" si="7"/>
        <v>36000</v>
      </c>
      <c r="G218" s="9" t="str">
        <f t="shared" si="6"/>
        <v>05</v>
      </c>
      <c r="H218" s="1"/>
    </row>
    <row r="219" spans="1:8" customFormat="1" ht="75" x14ac:dyDescent="0.25">
      <c r="A219" s="4" t="s">
        <v>399</v>
      </c>
      <c r="B219" s="5" t="s">
        <v>222</v>
      </c>
      <c r="C219" s="5" t="s">
        <v>16</v>
      </c>
      <c r="D219" s="17"/>
      <c r="E219" s="17"/>
      <c r="F219" s="17"/>
      <c r="G219" s="9" t="str">
        <f t="shared" si="6"/>
        <v>05</v>
      </c>
      <c r="H219" s="1"/>
    </row>
    <row r="220" spans="1:8" customFormat="1" ht="45" x14ac:dyDescent="0.25">
      <c r="A220" s="4" t="s">
        <v>400</v>
      </c>
      <c r="B220" s="5" t="s">
        <v>224</v>
      </c>
      <c r="C220" s="5" t="s">
        <v>16</v>
      </c>
      <c r="D220" s="17"/>
      <c r="E220" s="17"/>
      <c r="F220" s="17"/>
      <c r="G220" s="9" t="str">
        <f t="shared" si="6"/>
        <v>05</v>
      </c>
      <c r="H220" s="1"/>
    </row>
    <row r="221" spans="1:8" customFormat="1" x14ac:dyDescent="0.25">
      <c r="A221" s="4" t="s">
        <v>401</v>
      </c>
      <c r="B221" s="5" t="s">
        <v>226</v>
      </c>
      <c r="C221" s="5" t="s">
        <v>16</v>
      </c>
      <c r="D221" s="17"/>
      <c r="E221" s="17"/>
      <c r="F221" s="17"/>
      <c r="G221" s="9" t="str">
        <f t="shared" si="6"/>
        <v>05</v>
      </c>
      <c r="H221" s="1"/>
    </row>
    <row r="222" spans="1:8" customFormat="1" ht="30" x14ac:dyDescent="0.25">
      <c r="A222" s="4" t="s">
        <v>402</v>
      </c>
      <c r="B222" s="5" t="s">
        <v>403</v>
      </c>
      <c r="C222" s="5" t="s">
        <v>146</v>
      </c>
      <c r="D222" s="17">
        <v>6</v>
      </c>
      <c r="E222" s="17">
        <v>730</v>
      </c>
      <c r="F222" s="17">
        <f t="shared" si="7"/>
        <v>4380</v>
      </c>
      <c r="G222" s="9" t="str">
        <f t="shared" si="6"/>
        <v>05</v>
      </c>
      <c r="H222" s="1"/>
    </row>
    <row r="223" spans="1:8" x14ac:dyDescent="0.25">
      <c r="A223" s="7" t="s">
        <v>404</v>
      </c>
      <c r="B223" s="8" t="s">
        <v>405</v>
      </c>
      <c r="C223" s="8"/>
      <c r="F223" s="17"/>
      <c r="G223" s="9" t="str">
        <f t="shared" si="6"/>
        <v>05</v>
      </c>
      <c r="H223" s="9"/>
    </row>
    <row r="224" spans="1:8" customFormat="1" ht="75" x14ac:dyDescent="0.25">
      <c r="A224" s="4" t="s">
        <v>406</v>
      </c>
      <c r="B224" s="5" t="s">
        <v>407</v>
      </c>
      <c r="C224" s="5" t="s">
        <v>16</v>
      </c>
      <c r="D224" s="17"/>
      <c r="E224" s="17"/>
      <c r="F224" s="17"/>
      <c r="G224" s="9" t="str">
        <f t="shared" si="6"/>
        <v>05</v>
      </c>
      <c r="H224" s="1"/>
    </row>
    <row r="225" spans="1:8" customFormat="1" ht="30" x14ac:dyDescent="0.25">
      <c r="A225" s="4" t="s">
        <v>408</v>
      </c>
      <c r="B225" s="5" t="s">
        <v>409</v>
      </c>
      <c r="C225" s="5" t="s">
        <v>146</v>
      </c>
      <c r="D225" s="17">
        <v>6</v>
      </c>
      <c r="E225" s="17">
        <v>2650</v>
      </c>
      <c r="F225" s="17">
        <f t="shared" si="7"/>
        <v>15900</v>
      </c>
      <c r="G225" s="9" t="str">
        <f t="shared" si="6"/>
        <v>05</v>
      </c>
      <c r="H225" s="1"/>
    </row>
    <row r="226" spans="1:8" x14ac:dyDescent="0.25">
      <c r="A226" s="7" t="s">
        <v>410</v>
      </c>
      <c r="B226" s="8" t="s">
        <v>411</v>
      </c>
      <c r="C226" s="8"/>
      <c r="F226" s="17"/>
      <c r="G226" s="9" t="str">
        <f t="shared" si="6"/>
        <v>05</v>
      </c>
      <c r="H226" s="9"/>
    </row>
    <row r="227" spans="1:8" x14ac:dyDescent="0.25">
      <c r="A227" s="7" t="s">
        <v>412</v>
      </c>
      <c r="B227" s="8" t="s">
        <v>413</v>
      </c>
      <c r="C227" s="8"/>
      <c r="F227" s="17"/>
      <c r="G227" s="9" t="str">
        <f t="shared" si="6"/>
        <v>05</v>
      </c>
      <c r="H227" s="9"/>
    </row>
    <row r="228" spans="1:8" customFormat="1" x14ac:dyDescent="0.25">
      <c r="A228" s="4" t="s">
        <v>414</v>
      </c>
      <c r="B228" s="5" t="s">
        <v>415</v>
      </c>
      <c r="C228" s="5" t="s">
        <v>151</v>
      </c>
      <c r="D228" s="17">
        <v>24</v>
      </c>
      <c r="E228" s="17">
        <v>272</v>
      </c>
      <c r="F228" s="17">
        <f t="shared" si="7"/>
        <v>6528</v>
      </c>
      <c r="G228" s="9" t="str">
        <f t="shared" si="6"/>
        <v>05</v>
      </c>
      <c r="H228" s="1"/>
    </row>
    <row r="229" spans="1:8" x14ac:dyDescent="0.25">
      <c r="A229" s="7" t="s">
        <v>416</v>
      </c>
      <c r="B229" s="8" t="s">
        <v>127</v>
      </c>
      <c r="C229" s="8"/>
      <c r="F229" s="17"/>
      <c r="G229" s="9" t="str">
        <f t="shared" si="6"/>
        <v>05</v>
      </c>
      <c r="H229" s="9"/>
    </row>
    <row r="230" spans="1:8" customFormat="1" x14ac:dyDescent="0.25">
      <c r="A230" s="4" t="s">
        <v>417</v>
      </c>
      <c r="B230" s="5" t="s">
        <v>418</v>
      </c>
      <c r="C230" s="5" t="s">
        <v>130</v>
      </c>
      <c r="D230" s="17">
        <v>0.3</v>
      </c>
      <c r="E230" s="17">
        <v>6103</v>
      </c>
      <c r="F230" s="17">
        <f t="shared" si="7"/>
        <v>1830.8999999999999</v>
      </c>
      <c r="G230" s="9" t="str">
        <f t="shared" si="6"/>
        <v>05</v>
      </c>
      <c r="H230" s="1"/>
    </row>
    <row r="231" spans="1:8" x14ac:dyDescent="0.25">
      <c r="A231" s="7" t="s">
        <v>419</v>
      </c>
      <c r="B231" s="8" t="s">
        <v>420</v>
      </c>
      <c r="C231" s="8"/>
      <c r="F231" s="17"/>
      <c r="G231" s="9" t="str">
        <f t="shared" si="6"/>
        <v>05</v>
      </c>
      <c r="H231" s="9"/>
    </row>
    <row r="232" spans="1:8" x14ac:dyDescent="0.25">
      <c r="A232" s="7" t="s">
        <v>421</v>
      </c>
      <c r="B232" s="8" t="s">
        <v>422</v>
      </c>
      <c r="C232" s="8"/>
      <c r="F232" s="17"/>
      <c r="G232" s="9" t="str">
        <f t="shared" si="6"/>
        <v>05</v>
      </c>
      <c r="H232" s="9"/>
    </row>
    <row r="233" spans="1:8" customFormat="1" x14ac:dyDescent="0.25">
      <c r="A233" s="4" t="s">
        <v>423</v>
      </c>
      <c r="B233" s="5" t="s">
        <v>424</v>
      </c>
      <c r="C233" s="5" t="s">
        <v>235</v>
      </c>
      <c r="D233" s="17">
        <v>2</v>
      </c>
      <c r="E233" s="17">
        <v>1800</v>
      </c>
      <c r="F233" s="17">
        <f t="shared" si="7"/>
        <v>3600</v>
      </c>
      <c r="G233" s="9" t="str">
        <f t="shared" si="6"/>
        <v>05</v>
      </c>
      <c r="H233" s="1"/>
    </row>
    <row r="234" spans="1:8" customFormat="1" ht="90" x14ac:dyDescent="0.25">
      <c r="A234" s="4" t="s">
        <v>425</v>
      </c>
      <c r="B234" s="5" t="s">
        <v>426</v>
      </c>
      <c r="C234" s="5" t="s">
        <v>235</v>
      </c>
      <c r="D234" s="17">
        <v>3</v>
      </c>
      <c r="E234" s="17">
        <v>14450</v>
      </c>
      <c r="F234" s="17">
        <f t="shared" si="7"/>
        <v>43350</v>
      </c>
      <c r="G234" s="9" t="str">
        <f t="shared" si="6"/>
        <v>05</v>
      </c>
      <c r="H234" s="1"/>
    </row>
    <row r="235" spans="1:8" customFormat="1" ht="30" x14ac:dyDescent="0.25">
      <c r="A235" s="4" t="s">
        <v>427</v>
      </c>
      <c r="B235" s="5" t="s">
        <v>428</v>
      </c>
      <c r="C235" s="5" t="s">
        <v>429</v>
      </c>
      <c r="D235" s="17">
        <v>2</v>
      </c>
      <c r="E235" s="17">
        <v>5525</v>
      </c>
      <c r="F235" s="17">
        <f t="shared" si="7"/>
        <v>11050</v>
      </c>
      <c r="G235" s="9" t="str">
        <f t="shared" si="6"/>
        <v>05</v>
      </c>
      <c r="H235" s="1"/>
    </row>
    <row r="236" spans="1:8" customFormat="1" x14ac:dyDescent="0.25">
      <c r="A236" s="4" t="s">
        <v>430</v>
      </c>
      <c r="B236" s="5" t="s">
        <v>431</v>
      </c>
      <c r="C236" s="5" t="s">
        <v>235</v>
      </c>
      <c r="D236" s="17">
        <v>2</v>
      </c>
      <c r="E236" s="17">
        <v>680</v>
      </c>
      <c r="F236" s="17">
        <f t="shared" si="7"/>
        <v>1360</v>
      </c>
      <c r="G236" s="9" t="str">
        <f t="shared" si="6"/>
        <v>05</v>
      </c>
      <c r="H236" s="1"/>
    </row>
    <row r="237" spans="1:8" x14ac:dyDescent="0.25">
      <c r="A237" s="7" t="s">
        <v>432</v>
      </c>
      <c r="B237" s="8" t="s">
        <v>433</v>
      </c>
      <c r="C237" s="8"/>
      <c r="F237" s="17"/>
      <c r="G237" s="9" t="str">
        <f t="shared" si="6"/>
        <v>05</v>
      </c>
      <c r="H237" s="9"/>
    </row>
    <row r="238" spans="1:8" customFormat="1" ht="60" x14ac:dyDescent="0.25">
      <c r="A238" s="4" t="s">
        <v>434</v>
      </c>
      <c r="B238" s="5" t="s">
        <v>435</v>
      </c>
      <c r="C238" s="5" t="s">
        <v>117</v>
      </c>
      <c r="D238" s="17">
        <v>3850</v>
      </c>
      <c r="E238" s="17">
        <v>43</v>
      </c>
      <c r="F238" s="17">
        <f t="shared" si="7"/>
        <v>165550</v>
      </c>
      <c r="G238" s="9" t="str">
        <f t="shared" si="6"/>
        <v>05</v>
      </c>
      <c r="H238" s="1"/>
    </row>
    <row r="239" spans="1:8" customFormat="1" ht="30" x14ac:dyDescent="0.25">
      <c r="A239" s="4" t="s">
        <v>436</v>
      </c>
      <c r="B239" s="5" t="s">
        <v>437</v>
      </c>
      <c r="C239" s="5" t="s">
        <v>146</v>
      </c>
      <c r="D239" s="17">
        <v>1</v>
      </c>
      <c r="E239" s="17">
        <v>10000</v>
      </c>
      <c r="F239" s="17">
        <f t="shared" si="7"/>
        <v>10000</v>
      </c>
      <c r="G239" s="9" t="str">
        <f t="shared" si="6"/>
        <v>05</v>
      </c>
      <c r="H239" s="1"/>
    </row>
    <row r="240" spans="1:8" customFormat="1" x14ac:dyDescent="0.25">
      <c r="A240" s="4" t="s">
        <v>438</v>
      </c>
      <c r="B240" s="5" t="s">
        <v>439</v>
      </c>
      <c r="C240" s="5" t="s">
        <v>235</v>
      </c>
      <c r="D240" s="17">
        <v>3</v>
      </c>
      <c r="E240" s="17">
        <v>2125</v>
      </c>
      <c r="F240" s="17">
        <f t="shared" si="7"/>
        <v>6375</v>
      </c>
      <c r="G240" s="9" t="str">
        <f t="shared" si="6"/>
        <v>05</v>
      </c>
      <c r="H240" s="1"/>
    </row>
    <row r="241" spans="1:8" x14ac:dyDescent="0.25">
      <c r="A241" s="7" t="s">
        <v>440</v>
      </c>
      <c r="B241" s="8" t="s">
        <v>441</v>
      </c>
      <c r="C241" s="8"/>
      <c r="F241" s="17"/>
      <c r="G241" s="9" t="str">
        <f t="shared" si="6"/>
        <v>05</v>
      </c>
      <c r="H241" s="9"/>
    </row>
    <row r="242" spans="1:8" x14ac:dyDescent="0.25">
      <c r="A242" s="7" t="s">
        <v>442</v>
      </c>
      <c r="B242" s="8" t="s">
        <v>443</v>
      </c>
      <c r="C242" s="8"/>
      <c r="F242" s="17"/>
      <c r="G242" s="9" t="str">
        <f t="shared" si="6"/>
        <v>05</v>
      </c>
      <c r="H242" s="9"/>
    </row>
    <row r="243" spans="1:8" customFormat="1" ht="90" x14ac:dyDescent="0.25">
      <c r="A243" s="4" t="s">
        <v>444</v>
      </c>
      <c r="B243" s="5" t="s">
        <v>445</v>
      </c>
      <c r="C243" s="5" t="s">
        <v>16</v>
      </c>
      <c r="D243" s="17"/>
      <c r="E243" s="17"/>
      <c r="F243" s="17"/>
      <c r="G243" s="9" t="str">
        <f t="shared" si="6"/>
        <v>05</v>
      </c>
      <c r="H243" s="1"/>
    </row>
    <row r="244" spans="1:8" customFormat="1" ht="30" x14ac:dyDescent="0.25">
      <c r="A244" s="4" t="s">
        <v>446</v>
      </c>
      <c r="B244" s="5" t="s">
        <v>15</v>
      </c>
      <c r="C244" s="5" t="s">
        <v>16</v>
      </c>
      <c r="D244" s="17"/>
      <c r="E244" s="17"/>
      <c r="F244" s="17"/>
      <c r="G244" s="9" t="str">
        <f t="shared" si="6"/>
        <v>05</v>
      </c>
      <c r="H244" s="1"/>
    </row>
    <row r="245" spans="1:8" customFormat="1" ht="30" x14ac:dyDescent="0.25">
      <c r="A245" s="4" t="s">
        <v>447</v>
      </c>
      <c r="B245" s="5" t="s">
        <v>143</v>
      </c>
      <c r="C245" s="5" t="s">
        <v>16</v>
      </c>
      <c r="D245" s="17"/>
      <c r="E245" s="17"/>
      <c r="F245" s="17"/>
      <c r="G245" s="9" t="str">
        <f t="shared" si="6"/>
        <v>05</v>
      </c>
      <c r="H245" s="1"/>
    </row>
    <row r="246" spans="1:8" customFormat="1" ht="45" x14ac:dyDescent="0.25">
      <c r="A246" s="4" t="s">
        <v>448</v>
      </c>
      <c r="B246" s="5" t="s">
        <v>449</v>
      </c>
      <c r="C246" s="5" t="s">
        <v>16</v>
      </c>
      <c r="D246" s="17"/>
      <c r="E246" s="17"/>
      <c r="F246" s="17"/>
      <c r="G246" s="9" t="str">
        <f t="shared" si="6"/>
        <v>05</v>
      </c>
      <c r="H246" s="1"/>
    </row>
    <row r="247" spans="1:8" customFormat="1" ht="45" x14ac:dyDescent="0.25">
      <c r="A247" s="4" t="s">
        <v>450</v>
      </c>
      <c r="B247" s="5" t="s">
        <v>451</v>
      </c>
      <c r="C247" s="5" t="s">
        <v>16</v>
      </c>
      <c r="D247" s="17"/>
      <c r="E247" s="17"/>
      <c r="F247" s="17"/>
      <c r="G247" s="9" t="str">
        <f t="shared" si="6"/>
        <v>05</v>
      </c>
      <c r="H247" s="1"/>
    </row>
    <row r="248" spans="1:8" x14ac:dyDescent="0.25">
      <c r="A248" s="7" t="s">
        <v>452</v>
      </c>
      <c r="B248" s="8" t="s">
        <v>453</v>
      </c>
      <c r="C248" s="8"/>
      <c r="F248" s="17"/>
      <c r="G248" s="9" t="str">
        <f t="shared" si="6"/>
        <v>05</v>
      </c>
      <c r="H248" s="9"/>
    </row>
    <row r="249" spans="1:8" customFormat="1" ht="45" x14ac:dyDescent="0.25">
      <c r="A249" s="4" t="s">
        <v>454</v>
      </c>
      <c r="B249" s="5" t="s">
        <v>455</v>
      </c>
      <c r="C249" s="5" t="s">
        <v>117</v>
      </c>
      <c r="D249" s="17">
        <v>12</v>
      </c>
      <c r="E249" s="17">
        <v>269</v>
      </c>
      <c r="F249" s="17">
        <f t="shared" si="7"/>
        <v>3228</v>
      </c>
      <c r="G249" s="9" t="str">
        <f t="shared" si="6"/>
        <v>05</v>
      </c>
      <c r="H249" s="1"/>
    </row>
    <row r="250" spans="1:8" x14ac:dyDescent="0.25">
      <c r="A250" s="7" t="s">
        <v>456</v>
      </c>
      <c r="B250" s="8" t="s">
        <v>457</v>
      </c>
      <c r="C250" s="8"/>
      <c r="F250" s="17"/>
      <c r="G250" s="9" t="str">
        <f t="shared" si="6"/>
        <v>05</v>
      </c>
      <c r="H250" s="9"/>
    </row>
    <row r="251" spans="1:8" customFormat="1" ht="45" x14ac:dyDescent="0.25">
      <c r="A251" s="4" t="s">
        <v>458</v>
      </c>
      <c r="B251" s="5" t="s">
        <v>459</v>
      </c>
      <c r="C251" s="5" t="s">
        <v>151</v>
      </c>
      <c r="D251" s="17">
        <v>75</v>
      </c>
      <c r="E251" s="17">
        <v>340</v>
      </c>
      <c r="F251" s="17">
        <f t="shared" si="7"/>
        <v>25500</v>
      </c>
      <c r="G251" s="9" t="str">
        <f t="shared" si="6"/>
        <v>05</v>
      </c>
      <c r="H251" s="1"/>
    </row>
    <row r="252" spans="1:8" x14ac:dyDescent="0.25">
      <c r="A252" s="7" t="s">
        <v>460</v>
      </c>
      <c r="B252" s="8" t="s">
        <v>461</v>
      </c>
      <c r="C252" s="8"/>
      <c r="F252" s="17"/>
      <c r="G252" s="9" t="str">
        <f t="shared" si="6"/>
        <v>05</v>
      </c>
      <c r="H252" s="9"/>
    </row>
    <row r="253" spans="1:8" customFormat="1" ht="45" x14ac:dyDescent="0.25">
      <c r="A253" s="4" t="s">
        <v>462</v>
      </c>
      <c r="B253" s="5" t="s">
        <v>463</v>
      </c>
      <c r="C253" s="5" t="s">
        <v>117</v>
      </c>
      <c r="D253" s="17">
        <v>1760</v>
      </c>
      <c r="E253" s="17">
        <v>119</v>
      </c>
      <c r="F253" s="17">
        <f t="shared" si="7"/>
        <v>209440</v>
      </c>
      <c r="G253" s="9" t="str">
        <f t="shared" si="6"/>
        <v>05</v>
      </c>
      <c r="H253" s="1"/>
    </row>
    <row r="254" spans="1:8" customFormat="1" ht="60" x14ac:dyDescent="0.25">
      <c r="A254" s="4" t="s">
        <v>464</v>
      </c>
      <c r="B254" s="5" t="s">
        <v>465</v>
      </c>
      <c r="C254" s="5" t="s">
        <v>117</v>
      </c>
      <c r="D254" s="17">
        <v>765</v>
      </c>
      <c r="E254" s="17">
        <v>127</v>
      </c>
      <c r="F254" s="17">
        <f t="shared" si="7"/>
        <v>97155</v>
      </c>
      <c r="G254" s="9" t="str">
        <f t="shared" si="6"/>
        <v>05</v>
      </c>
      <c r="H254" s="1"/>
    </row>
    <row r="255" spans="1:8" customFormat="1" ht="75" x14ac:dyDescent="0.25">
      <c r="A255" s="4" t="s">
        <v>466</v>
      </c>
      <c r="B255" s="5" t="s">
        <v>467</v>
      </c>
      <c r="C255" s="5" t="s">
        <v>117</v>
      </c>
      <c r="D255" s="17">
        <v>710</v>
      </c>
      <c r="E255" s="17">
        <v>152</v>
      </c>
      <c r="F255" s="17">
        <f t="shared" si="7"/>
        <v>107920</v>
      </c>
      <c r="G255" s="9" t="str">
        <f t="shared" si="6"/>
        <v>05</v>
      </c>
      <c r="H255" s="1"/>
    </row>
    <row r="256" spans="1:8" customFormat="1" ht="45" x14ac:dyDescent="0.25">
      <c r="A256" s="4" t="s">
        <v>468</v>
      </c>
      <c r="B256" s="5" t="s">
        <v>469</v>
      </c>
      <c r="C256" s="5" t="s">
        <v>117</v>
      </c>
      <c r="D256" s="17">
        <v>385</v>
      </c>
      <c r="E256" s="17">
        <v>188</v>
      </c>
      <c r="F256" s="17">
        <f t="shared" si="7"/>
        <v>72380</v>
      </c>
      <c r="G256" s="9" t="str">
        <f t="shared" si="6"/>
        <v>05</v>
      </c>
      <c r="H256" s="1"/>
    </row>
    <row r="257" spans="1:8" customFormat="1" ht="45" x14ac:dyDescent="0.25">
      <c r="A257" s="4" t="s">
        <v>470</v>
      </c>
      <c r="B257" s="5" t="s">
        <v>471</v>
      </c>
      <c r="C257" s="5" t="s">
        <v>117</v>
      </c>
      <c r="D257" s="17">
        <v>575</v>
      </c>
      <c r="E257" s="17">
        <v>163</v>
      </c>
      <c r="F257" s="17">
        <f t="shared" si="7"/>
        <v>93725</v>
      </c>
      <c r="G257" s="9" t="str">
        <f t="shared" si="6"/>
        <v>05</v>
      </c>
      <c r="H257" s="1"/>
    </row>
    <row r="258" spans="1:8" customFormat="1" ht="45" x14ac:dyDescent="0.25">
      <c r="A258" s="4" t="s">
        <v>472</v>
      </c>
      <c r="B258" s="5" t="s">
        <v>473</v>
      </c>
      <c r="C258" s="5" t="s">
        <v>235</v>
      </c>
      <c r="D258" s="17">
        <v>2860</v>
      </c>
      <c r="E258" s="17">
        <v>154</v>
      </c>
      <c r="F258" s="17">
        <f t="shared" si="7"/>
        <v>440440</v>
      </c>
      <c r="G258" s="9" t="str">
        <f t="shared" si="6"/>
        <v>05</v>
      </c>
      <c r="H258" s="1"/>
    </row>
    <row r="259" spans="1:8" x14ac:dyDescent="0.25">
      <c r="A259" s="7" t="s">
        <v>474</v>
      </c>
      <c r="B259" s="8" t="s">
        <v>475</v>
      </c>
      <c r="C259" s="8"/>
      <c r="F259" s="17"/>
      <c r="G259" s="9" t="str">
        <f t="shared" ref="G259:G322" si="8">LEFT(A259,2)</f>
        <v>05</v>
      </c>
      <c r="H259" s="9"/>
    </row>
    <row r="260" spans="1:8" customFormat="1" x14ac:dyDescent="0.25">
      <c r="A260" s="4" t="s">
        <v>476</v>
      </c>
      <c r="B260" s="5" t="s">
        <v>477</v>
      </c>
      <c r="C260" s="5" t="s">
        <v>151</v>
      </c>
      <c r="D260" s="17">
        <v>2680</v>
      </c>
      <c r="E260" s="17">
        <v>65</v>
      </c>
      <c r="F260" s="17">
        <f t="shared" si="7"/>
        <v>174200</v>
      </c>
      <c r="G260" s="9" t="str">
        <f t="shared" si="8"/>
        <v>05</v>
      </c>
      <c r="H260" s="1"/>
    </row>
    <row r="261" spans="1:8" customFormat="1" ht="30" x14ac:dyDescent="0.25">
      <c r="A261" s="4" t="s">
        <v>478</v>
      </c>
      <c r="B261" s="5" t="s">
        <v>479</v>
      </c>
      <c r="C261" s="5" t="s">
        <v>151</v>
      </c>
      <c r="D261" s="17">
        <v>1230</v>
      </c>
      <c r="E261" s="17">
        <v>102</v>
      </c>
      <c r="F261" s="17">
        <f t="shared" si="7"/>
        <v>125460</v>
      </c>
      <c r="G261" s="9" t="str">
        <f t="shared" si="8"/>
        <v>05</v>
      </c>
      <c r="H261" s="1"/>
    </row>
    <row r="262" spans="1:8" x14ac:dyDescent="0.25">
      <c r="A262" s="7" t="s">
        <v>480</v>
      </c>
      <c r="B262" s="8" t="s">
        <v>481</v>
      </c>
      <c r="C262" s="8"/>
      <c r="F262" s="17"/>
      <c r="G262" s="9" t="str">
        <f t="shared" si="8"/>
        <v>05</v>
      </c>
      <c r="H262" s="9"/>
    </row>
    <row r="263" spans="1:8" customFormat="1" x14ac:dyDescent="0.25">
      <c r="A263" s="4" t="s">
        <v>482</v>
      </c>
      <c r="B263" s="5" t="s">
        <v>483</v>
      </c>
      <c r="C263" s="5" t="s">
        <v>33</v>
      </c>
      <c r="D263" s="17">
        <v>2143.4</v>
      </c>
      <c r="E263" s="17">
        <v>49</v>
      </c>
      <c r="F263" s="17">
        <f t="shared" si="7"/>
        <v>105026.6</v>
      </c>
      <c r="G263" s="9" t="str">
        <f t="shared" si="8"/>
        <v>05</v>
      </c>
      <c r="H263" s="1"/>
    </row>
    <row r="264" spans="1:8" customFormat="1" x14ac:dyDescent="0.25">
      <c r="A264" s="4" t="s">
        <v>484</v>
      </c>
      <c r="B264" s="5" t="s">
        <v>485</v>
      </c>
      <c r="C264" s="5" t="s">
        <v>33</v>
      </c>
      <c r="D264" s="17">
        <v>99.4</v>
      </c>
      <c r="E264" s="17">
        <v>49</v>
      </c>
      <c r="F264" s="17">
        <f t="shared" si="7"/>
        <v>4870.6000000000004</v>
      </c>
      <c r="G264" s="9" t="str">
        <f t="shared" si="8"/>
        <v>05</v>
      </c>
      <c r="H264" s="1"/>
    </row>
    <row r="265" spans="1:8" customFormat="1" ht="30" x14ac:dyDescent="0.25">
      <c r="A265" s="4" t="s">
        <v>486</v>
      </c>
      <c r="B265" s="5" t="s">
        <v>487</v>
      </c>
      <c r="C265" s="5" t="s">
        <v>33</v>
      </c>
      <c r="D265" s="17">
        <v>40.729999999999997</v>
      </c>
      <c r="E265" s="17">
        <v>1428</v>
      </c>
      <c r="F265" s="17">
        <f t="shared" si="7"/>
        <v>58162.439999999995</v>
      </c>
      <c r="G265" s="9" t="str">
        <f t="shared" si="8"/>
        <v>05</v>
      </c>
      <c r="H265" s="1"/>
    </row>
    <row r="266" spans="1:8" customFormat="1" ht="30" x14ac:dyDescent="0.25">
      <c r="A266" s="4" t="s">
        <v>488</v>
      </c>
      <c r="B266" s="5" t="s">
        <v>489</v>
      </c>
      <c r="C266" s="5" t="s">
        <v>33</v>
      </c>
      <c r="D266" s="17">
        <v>58.8</v>
      </c>
      <c r="E266" s="17">
        <v>1318</v>
      </c>
      <c r="F266" s="17">
        <f t="shared" si="7"/>
        <v>77498.399999999994</v>
      </c>
      <c r="G266" s="9" t="str">
        <f t="shared" si="8"/>
        <v>05</v>
      </c>
      <c r="H266" s="1"/>
    </row>
    <row r="267" spans="1:8" customFormat="1" ht="30" x14ac:dyDescent="0.25">
      <c r="A267" s="4" t="s">
        <v>490</v>
      </c>
      <c r="B267" s="5" t="s">
        <v>491</v>
      </c>
      <c r="C267" s="5" t="s">
        <v>33</v>
      </c>
      <c r="D267" s="17">
        <v>336.88</v>
      </c>
      <c r="E267" s="17">
        <v>1360</v>
      </c>
      <c r="F267" s="17">
        <f t="shared" si="7"/>
        <v>458156.79999999999</v>
      </c>
      <c r="G267" s="9" t="str">
        <f t="shared" si="8"/>
        <v>05</v>
      </c>
      <c r="H267" s="1"/>
    </row>
    <row r="268" spans="1:8" customFormat="1" ht="30" x14ac:dyDescent="0.25">
      <c r="A268" s="4" t="s">
        <v>492</v>
      </c>
      <c r="B268" s="5" t="s">
        <v>493</v>
      </c>
      <c r="C268" s="5" t="s">
        <v>33</v>
      </c>
      <c r="D268" s="17">
        <v>440.7</v>
      </c>
      <c r="E268" s="17">
        <v>1573</v>
      </c>
      <c r="F268" s="17">
        <f t="shared" si="7"/>
        <v>693221.1</v>
      </c>
      <c r="G268" s="9" t="str">
        <f t="shared" si="8"/>
        <v>05</v>
      </c>
      <c r="H268" s="1"/>
    </row>
    <row r="269" spans="1:8" customFormat="1" ht="45" x14ac:dyDescent="0.25">
      <c r="A269" s="4" t="s">
        <v>494</v>
      </c>
      <c r="B269" s="5" t="s">
        <v>495</v>
      </c>
      <c r="C269" s="5" t="s">
        <v>33</v>
      </c>
      <c r="D269" s="17">
        <v>56.84</v>
      </c>
      <c r="E269" s="17">
        <v>1700</v>
      </c>
      <c r="F269" s="17">
        <f t="shared" si="7"/>
        <v>96628</v>
      </c>
      <c r="G269" s="9" t="str">
        <f t="shared" si="8"/>
        <v>05</v>
      </c>
      <c r="H269" s="1"/>
    </row>
    <row r="270" spans="1:8" customFormat="1" x14ac:dyDescent="0.25">
      <c r="A270" s="4" t="s">
        <v>496</v>
      </c>
      <c r="B270" s="5" t="s">
        <v>497</v>
      </c>
      <c r="C270" s="5" t="s">
        <v>117</v>
      </c>
      <c r="D270" s="17">
        <v>1150.0999999999999</v>
      </c>
      <c r="E270" s="17">
        <v>72</v>
      </c>
      <c r="F270" s="17">
        <f t="shared" si="7"/>
        <v>82807.199999999997</v>
      </c>
      <c r="G270" s="9" t="str">
        <f t="shared" si="8"/>
        <v>05</v>
      </c>
      <c r="H270" s="1"/>
    </row>
    <row r="271" spans="1:8" x14ac:dyDescent="0.25">
      <c r="A271" s="7" t="s">
        <v>498</v>
      </c>
      <c r="B271" s="8" t="s">
        <v>499</v>
      </c>
      <c r="C271" s="8"/>
      <c r="F271" s="17"/>
      <c r="G271" s="9" t="str">
        <f t="shared" si="8"/>
        <v>05</v>
      </c>
      <c r="H271" s="9"/>
    </row>
    <row r="272" spans="1:8" customFormat="1" ht="30" x14ac:dyDescent="0.25">
      <c r="A272" s="4" t="s">
        <v>500</v>
      </c>
      <c r="B272" s="5" t="s">
        <v>501</v>
      </c>
      <c r="C272" s="5" t="s">
        <v>33</v>
      </c>
      <c r="D272" s="17">
        <v>74.88</v>
      </c>
      <c r="E272" s="17">
        <v>561</v>
      </c>
      <c r="F272" s="17">
        <f t="shared" ref="F271:F334" si="9">E272*D272</f>
        <v>42007.68</v>
      </c>
      <c r="G272" s="9" t="str">
        <f t="shared" si="8"/>
        <v>05</v>
      </c>
      <c r="H272" s="1"/>
    </row>
    <row r="273" spans="1:8" x14ac:dyDescent="0.25">
      <c r="A273" s="7" t="s">
        <v>502</v>
      </c>
      <c r="B273" s="8" t="s">
        <v>503</v>
      </c>
      <c r="C273" s="8"/>
      <c r="F273" s="17"/>
      <c r="G273" s="9" t="str">
        <f t="shared" si="8"/>
        <v>05</v>
      </c>
      <c r="H273" s="9"/>
    </row>
    <row r="274" spans="1:8" customFormat="1" ht="75" x14ac:dyDescent="0.25">
      <c r="A274" s="4" t="s">
        <v>504</v>
      </c>
      <c r="B274" s="5" t="s">
        <v>505</v>
      </c>
      <c r="C274" s="5" t="s">
        <v>117</v>
      </c>
      <c r="D274" s="17">
        <v>405</v>
      </c>
      <c r="E274" s="17">
        <v>357</v>
      </c>
      <c r="F274" s="17">
        <f t="shared" si="9"/>
        <v>144585</v>
      </c>
      <c r="G274" s="9" t="str">
        <f t="shared" si="8"/>
        <v>05</v>
      </c>
      <c r="H274" s="1"/>
    </row>
    <row r="275" spans="1:8" customFormat="1" ht="45" x14ac:dyDescent="0.25">
      <c r="A275" s="4" t="s">
        <v>506</v>
      </c>
      <c r="B275" s="5" t="s">
        <v>507</v>
      </c>
      <c r="C275" s="5" t="s">
        <v>151</v>
      </c>
      <c r="D275" s="17">
        <v>190</v>
      </c>
      <c r="E275" s="17">
        <v>221</v>
      </c>
      <c r="F275" s="17">
        <f t="shared" si="9"/>
        <v>41990</v>
      </c>
      <c r="G275" s="9" t="str">
        <f t="shared" si="8"/>
        <v>05</v>
      </c>
      <c r="H275" s="1"/>
    </row>
    <row r="276" spans="1:8" x14ac:dyDescent="0.25">
      <c r="A276" s="7" t="s">
        <v>508</v>
      </c>
      <c r="B276" s="8" t="s">
        <v>509</v>
      </c>
      <c r="C276" s="8"/>
      <c r="F276" s="17"/>
      <c r="G276" s="9" t="str">
        <f t="shared" si="8"/>
        <v>05</v>
      </c>
      <c r="H276" s="9"/>
    </row>
    <row r="277" spans="1:8" x14ac:dyDescent="0.25">
      <c r="A277" s="7" t="s">
        <v>510</v>
      </c>
      <c r="B277" s="8" t="s">
        <v>511</v>
      </c>
      <c r="C277" s="8"/>
      <c r="F277" s="17"/>
      <c r="G277" s="9" t="str">
        <f t="shared" si="8"/>
        <v>05</v>
      </c>
      <c r="H277" s="9"/>
    </row>
    <row r="278" spans="1:8" customFormat="1" ht="30" x14ac:dyDescent="0.25">
      <c r="A278" s="4" t="s">
        <v>512</v>
      </c>
      <c r="B278" s="5" t="s">
        <v>15</v>
      </c>
      <c r="C278" s="5" t="s">
        <v>16</v>
      </c>
      <c r="D278" s="17"/>
      <c r="E278" s="17"/>
      <c r="F278" s="17"/>
      <c r="G278" s="9" t="str">
        <f t="shared" si="8"/>
        <v>05</v>
      </c>
      <c r="H278" s="1"/>
    </row>
    <row r="279" spans="1:8" customFormat="1" ht="30" x14ac:dyDescent="0.25">
      <c r="A279" s="4" t="s">
        <v>513</v>
      </c>
      <c r="B279" s="5" t="s">
        <v>143</v>
      </c>
      <c r="C279" s="5" t="s">
        <v>16</v>
      </c>
      <c r="D279" s="17"/>
      <c r="E279" s="17"/>
      <c r="F279" s="17"/>
      <c r="G279" s="9" t="str">
        <f t="shared" si="8"/>
        <v>05</v>
      </c>
      <c r="H279" s="1"/>
    </row>
    <row r="280" spans="1:8" customFormat="1" ht="30" x14ac:dyDescent="0.25">
      <c r="A280" s="4" t="s">
        <v>514</v>
      </c>
      <c r="B280" s="5" t="s">
        <v>515</v>
      </c>
      <c r="C280" s="5" t="s">
        <v>16</v>
      </c>
      <c r="D280" s="17"/>
      <c r="E280" s="17"/>
      <c r="F280" s="17"/>
      <c r="G280" s="9" t="str">
        <f t="shared" si="8"/>
        <v>05</v>
      </c>
      <c r="H280" s="1"/>
    </row>
    <row r="281" spans="1:8" customFormat="1" x14ac:dyDescent="0.25">
      <c r="A281" s="4" t="s">
        <v>516</v>
      </c>
      <c r="B281" s="5" t="s">
        <v>517</v>
      </c>
      <c r="C281" s="5" t="s">
        <v>16</v>
      </c>
      <c r="D281" s="17"/>
      <c r="E281" s="17"/>
      <c r="F281" s="17"/>
      <c r="G281" s="9" t="str">
        <f t="shared" si="8"/>
        <v>05</v>
      </c>
      <c r="H281" s="1"/>
    </row>
    <row r="282" spans="1:8" customFormat="1" ht="30" x14ac:dyDescent="0.25">
      <c r="A282" s="4" t="s">
        <v>518</v>
      </c>
      <c r="B282" s="5" t="s">
        <v>519</v>
      </c>
      <c r="C282" s="5" t="s">
        <v>16</v>
      </c>
      <c r="D282" s="17"/>
      <c r="E282" s="17"/>
      <c r="F282" s="17"/>
      <c r="G282" s="9" t="str">
        <f t="shared" si="8"/>
        <v>05</v>
      </c>
      <c r="H282" s="1"/>
    </row>
    <row r="283" spans="1:8" customFormat="1" ht="45" x14ac:dyDescent="0.25">
      <c r="A283" s="4" t="s">
        <v>520</v>
      </c>
      <c r="B283" s="5" t="s">
        <v>521</v>
      </c>
      <c r="C283" s="5" t="s">
        <v>16</v>
      </c>
      <c r="D283" s="17"/>
      <c r="E283" s="17"/>
      <c r="F283" s="17"/>
      <c r="G283" s="9" t="str">
        <f t="shared" si="8"/>
        <v>05</v>
      </c>
      <c r="H283" s="1"/>
    </row>
    <row r="284" spans="1:8" customFormat="1" x14ac:dyDescent="0.25">
      <c r="A284" s="4" t="s">
        <v>522</v>
      </c>
      <c r="B284" s="5" t="s">
        <v>523</v>
      </c>
      <c r="C284" s="5" t="s">
        <v>16</v>
      </c>
      <c r="D284" s="17"/>
      <c r="E284" s="17"/>
      <c r="F284" s="17"/>
      <c r="G284" s="9" t="str">
        <f t="shared" si="8"/>
        <v>05</v>
      </c>
      <c r="H284" s="1"/>
    </row>
    <row r="285" spans="1:8" customFormat="1" ht="30" x14ac:dyDescent="0.25">
      <c r="A285" s="4" t="s">
        <v>524</v>
      </c>
      <c r="B285" s="5" t="s">
        <v>525</v>
      </c>
      <c r="C285" s="5" t="s">
        <v>16</v>
      </c>
      <c r="D285" s="17"/>
      <c r="E285" s="17"/>
      <c r="F285" s="17"/>
      <c r="G285" s="9" t="str">
        <f t="shared" si="8"/>
        <v>05</v>
      </c>
      <c r="H285" s="1"/>
    </row>
    <row r="286" spans="1:8" x14ac:dyDescent="0.25">
      <c r="A286" s="7" t="s">
        <v>526</v>
      </c>
      <c r="B286" s="8" t="s">
        <v>527</v>
      </c>
      <c r="C286" s="8"/>
      <c r="F286" s="17"/>
      <c r="G286" s="9" t="str">
        <f t="shared" si="8"/>
        <v>05</v>
      </c>
      <c r="H286" s="9"/>
    </row>
    <row r="287" spans="1:8" customFormat="1" ht="30" x14ac:dyDescent="0.25">
      <c r="A287" s="4" t="s">
        <v>528</v>
      </c>
      <c r="B287" s="5" t="s">
        <v>529</v>
      </c>
      <c r="C287" s="5" t="s">
        <v>117</v>
      </c>
      <c r="D287" s="17">
        <v>5800</v>
      </c>
      <c r="E287" s="17">
        <v>3</v>
      </c>
      <c r="F287" s="17">
        <f t="shared" si="9"/>
        <v>17400</v>
      </c>
      <c r="G287" s="9" t="str">
        <f t="shared" si="8"/>
        <v>05</v>
      </c>
      <c r="H287" s="1"/>
    </row>
    <row r="288" spans="1:8" customFormat="1" x14ac:dyDescent="0.25">
      <c r="A288" s="4" t="s">
        <v>530</v>
      </c>
      <c r="B288" s="5" t="s">
        <v>531</v>
      </c>
      <c r="C288" s="5" t="s">
        <v>33</v>
      </c>
      <c r="D288" s="17">
        <v>150</v>
      </c>
      <c r="E288" s="17">
        <v>196</v>
      </c>
      <c r="F288" s="17">
        <f t="shared" si="9"/>
        <v>29400</v>
      </c>
      <c r="G288" s="9" t="str">
        <f t="shared" si="8"/>
        <v>05</v>
      </c>
      <c r="H288" s="1"/>
    </row>
    <row r="289" spans="1:8" customFormat="1" ht="30" x14ac:dyDescent="0.25">
      <c r="A289" s="4" t="s">
        <v>532</v>
      </c>
      <c r="B289" s="5" t="s">
        <v>533</v>
      </c>
      <c r="C289" s="5" t="s">
        <v>117</v>
      </c>
      <c r="D289" s="17">
        <v>5800</v>
      </c>
      <c r="E289" s="17">
        <v>5.8</v>
      </c>
      <c r="F289" s="17">
        <f t="shared" si="9"/>
        <v>33640</v>
      </c>
      <c r="G289" s="9" t="str">
        <f t="shared" si="8"/>
        <v>05</v>
      </c>
      <c r="H289" s="1"/>
    </row>
    <row r="290" spans="1:8" customFormat="1" x14ac:dyDescent="0.25">
      <c r="A290" s="4" t="s">
        <v>534</v>
      </c>
      <c r="B290" s="5" t="s">
        <v>535</v>
      </c>
      <c r="C290" s="5" t="s">
        <v>33</v>
      </c>
      <c r="D290" s="17">
        <v>260</v>
      </c>
      <c r="E290" s="17">
        <v>149</v>
      </c>
      <c r="F290" s="17">
        <f t="shared" si="9"/>
        <v>38740</v>
      </c>
      <c r="G290" s="9" t="str">
        <f t="shared" si="8"/>
        <v>05</v>
      </c>
      <c r="H290" s="1"/>
    </row>
    <row r="291" spans="1:8" x14ac:dyDescent="0.25">
      <c r="A291" s="7" t="s">
        <v>536</v>
      </c>
      <c r="B291" s="8" t="s">
        <v>537</v>
      </c>
      <c r="C291" s="8"/>
      <c r="F291" s="17"/>
      <c r="G291" s="9" t="str">
        <f t="shared" si="8"/>
        <v>05</v>
      </c>
      <c r="H291" s="9"/>
    </row>
    <row r="292" spans="1:8" customFormat="1" ht="90" x14ac:dyDescent="0.25">
      <c r="A292" s="4" t="s">
        <v>538</v>
      </c>
      <c r="B292" s="5" t="s">
        <v>539</v>
      </c>
      <c r="C292" s="5" t="s">
        <v>235</v>
      </c>
      <c r="D292" s="17">
        <v>510</v>
      </c>
      <c r="E292" s="17">
        <v>80</v>
      </c>
      <c r="F292" s="17">
        <f t="shared" si="9"/>
        <v>40800</v>
      </c>
      <c r="G292" s="9" t="str">
        <f t="shared" si="8"/>
        <v>05</v>
      </c>
      <c r="H292" s="1"/>
    </row>
    <row r="293" spans="1:8" customFormat="1" ht="30" x14ac:dyDescent="0.25">
      <c r="A293" s="4" t="s">
        <v>540</v>
      </c>
      <c r="B293" s="5" t="s">
        <v>541</v>
      </c>
      <c r="C293" s="5" t="s">
        <v>117</v>
      </c>
      <c r="D293" s="17">
        <v>640</v>
      </c>
      <c r="E293" s="17">
        <v>8</v>
      </c>
      <c r="F293" s="17">
        <f t="shared" si="9"/>
        <v>5120</v>
      </c>
      <c r="G293" s="9" t="str">
        <f t="shared" si="8"/>
        <v>05</v>
      </c>
      <c r="H293" s="1"/>
    </row>
    <row r="294" spans="1:8" x14ac:dyDescent="0.25">
      <c r="A294" s="7" t="s">
        <v>542</v>
      </c>
      <c r="B294" s="8" t="s">
        <v>543</v>
      </c>
      <c r="C294" s="8"/>
      <c r="F294" s="17"/>
      <c r="G294" s="9" t="str">
        <f t="shared" si="8"/>
        <v>05</v>
      </c>
      <c r="H294" s="9"/>
    </row>
    <row r="295" spans="1:8" customFormat="1" ht="60" x14ac:dyDescent="0.25">
      <c r="A295" s="4" t="s">
        <v>544</v>
      </c>
      <c r="B295" s="5" t="s">
        <v>545</v>
      </c>
      <c r="C295" s="5" t="s">
        <v>16</v>
      </c>
      <c r="D295" s="17"/>
      <c r="E295" s="17"/>
      <c r="F295" s="17"/>
      <c r="G295" s="9" t="str">
        <f t="shared" si="8"/>
        <v>05</v>
      </c>
      <c r="H295" s="1"/>
    </row>
    <row r="296" spans="1:8" customFormat="1" ht="30" x14ac:dyDescent="0.25">
      <c r="A296" s="4" t="s">
        <v>546</v>
      </c>
      <c r="B296" s="5" t="s">
        <v>547</v>
      </c>
      <c r="C296" s="5" t="s">
        <v>16</v>
      </c>
      <c r="D296" s="17"/>
      <c r="E296" s="17"/>
      <c r="F296" s="17"/>
      <c r="G296" s="9" t="str">
        <f t="shared" si="8"/>
        <v>05</v>
      </c>
      <c r="H296" s="1"/>
    </row>
    <row r="297" spans="1:8" customFormat="1" x14ac:dyDescent="0.25">
      <c r="A297" s="4" t="s">
        <v>548</v>
      </c>
      <c r="B297" s="5" t="s">
        <v>549</v>
      </c>
      <c r="C297" s="5" t="s">
        <v>16</v>
      </c>
      <c r="D297" s="17"/>
      <c r="E297" s="17"/>
      <c r="F297" s="17"/>
      <c r="G297" s="9" t="str">
        <f t="shared" si="8"/>
        <v>05</v>
      </c>
      <c r="H297" s="1"/>
    </row>
    <row r="298" spans="1:8" customFormat="1" ht="30" x14ac:dyDescent="0.25">
      <c r="A298" s="4" t="s">
        <v>550</v>
      </c>
      <c r="B298" s="5" t="s">
        <v>551</v>
      </c>
      <c r="C298" s="5" t="s">
        <v>16</v>
      </c>
      <c r="D298" s="17"/>
      <c r="E298" s="17"/>
      <c r="F298" s="17"/>
      <c r="G298" s="9" t="str">
        <f t="shared" si="8"/>
        <v>05</v>
      </c>
      <c r="H298" s="1"/>
    </row>
    <row r="299" spans="1:8" customFormat="1" x14ac:dyDescent="0.25">
      <c r="A299" s="4" t="s">
        <v>552</v>
      </c>
      <c r="B299" s="5" t="s">
        <v>553</v>
      </c>
      <c r="C299" s="5" t="s">
        <v>235</v>
      </c>
      <c r="D299" s="17">
        <v>13560</v>
      </c>
      <c r="E299" s="17">
        <v>13</v>
      </c>
      <c r="F299" s="17">
        <f t="shared" si="9"/>
        <v>176280</v>
      </c>
      <c r="G299" s="9" t="str">
        <f t="shared" si="8"/>
        <v>05</v>
      </c>
      <c r="H299" s="1"/>
    </row>
    <row r="300" spans="1:8" customFormat="1" x14ac:dyDescent="0.25">
      <c r="A300" s="4" t="s">
        <v>554</v>
      </c>
      <c r="B300" s="5" t="s">
        <v>555</v>
      </c>
      <c r="C300" s="5" t="s">
        <v>235</v>
      </c>
      <c r="D300" s="17">
        <v>7315</v>
      </c>
      <c r="E300" s="17">
        <v>19</v>
      </c>
      <c r="F300" s="17">
        <f t="shared" si="9"/>
        <v>138985</v>
      </c>
      <c r="G300" s="9" t="str">
        <f t="shared" si="8"/>
        <v>05</v>
      </c>
      <c r="H300" s="1"/>
    </row>
    <row r="301" spans="1:8" customFormat="1" x14ac:dyDescent="0.25">
      <c r="A301" s="4" t="s">
        <v>556</v>
      </c>
      <c r="B301" s="5" t="s">
        <v>557</v>
      </c>
      <c r="C301" s="5" t="s">
        <v>235</v>
      </c>
      <c r="D301" s="17">
        <v>32</v>
      </c>
      <c r="E301" s="17">
        <v>60</v>
      </c>
      <c r="F301" s="17">
        <f t="shared" si="9"/>
        <v>1920</v>
      </c>
      <c r="G301" s="9" t="str">
        <f t="shared" si="8"/>
        <v>05</v>
      </c>
      <c r="H301" s="1"/>
    </row>
    <row r="302" spans="1:8" customFormat="1" ht="30" x14ac:dyDescent="0.25">
      <c r="A302" s="4" t="s">
        <v>558</v>
      </c>
      <c r="B302" s="5" t="s">
        <v>559</v>
      </c>
      <c r="C302" s="5" t="s">
        <v>235</v>
      </c>
      <c r="D302" s="17">
        <v>211</v>
      </c>
      <c r="E302" s="17">
        <v>340</v>
      </c>
      <c r="F302" s="17">
        <f t="shared" si="9"/>
        <v>71740</v>
      </c>
      <c r="G302" s="9" t="str">
        <f t="shared" si="8"/>
        <v>05</v>
      </c>
      <c r="H302" s="1"/>
    </row>
    <row r="303" spans="1:8" customFormat="1" ht="30" x14ac:dyDescent="0.25">
      <c r="A303" s="4" t="s">
        <v>560</v>
      </c>
      <c r="B303" s="5" t="s">
        <v>561</v>
      </c>
      <c r="C303" s="5" t="s">
        <v>235</v>
      </c>
      <c r="D303" s="17">
        <v>3820</v>
      </c>
      <c r="E303" s="17">
        <v>3</v>
      </c>
      <c r="F303" s="17">
        <f t="shared" si="9"/>
        <v>11460</v>
      </c>
      <c r="G303" s="9" t="str">
        <f t="shared" si="8"/>
        <v>05</v>
      </c>
      <c r="H303" s="1"/>
    </row>
    <row r="304" spans="1:8" customFormat="1" x14ac:dyDescent="0.25">
      <c r="A304" s="4" t="s">
        <v>562</v>
      </c>
      <c r="B304" s="5" t="s">
        <v>563</v>
      </c>
      <c r="C304" s="5" t="s">
        <v>235</v>
      </c>
      <c r="D304" s="17">
        <v>500</v>
      </c>
      <c r="E304" s="17">
        <v>6</v>
      </c>
      <c r="F304" s="17">
        <f t="shared" si="9"/>
        <v>3000</v>
      </c>
      <c r="G304" s="9" t="str">
        <f t="shared" si="8"/>
        <v>05</v>
      </c>
      <c r="H304" s="1"/>
    </row>
    <row r="305" spans="1:8" customFormat="1" x14ac:dyDescent="0.25">
      <c r="A305" s="4" t="s">
        <v>564</v>
      </c>
      <c r="B305" s="5" t="s">
        <v>565</v>
      </c>
      <c r="C305" s="5" t="s">
        <v>235</v>
      </c>
      <c r="D305" s="17">
        <v>1005</v>
      </c>
      <c r="E305" s="17">
        <v>9</v>
      </c>
      <c r="F305" s="17">
        <f t="shared" si="9"/>
        <v>9045</v>
      </c>
      <c r="G305" s="9" t="str">
        <f t="shared" si="8"/>
        <v>05</v>
      </c>
      <c r="H305" s="1"/>
    </row>
    <row r="306" spans="1:8" customFormat="1" x14ac:dyDescent="0.25">
      <c r="A306" s="4" t="s">
        <v>566</v>
      </c>
      <c r="B306" s="5" t="s">
        <v>567</v>
      </c>
      <c r="C306" s="5" t="s">
        <v>235</v>
      </c>
      <c r="D306" s="17">
        <v>217</v>
      </c>
      <c r="E306" s="17">
        <v>50</v>
      </c>
      <c r="F306" s="17">
        <f t="shared" si="9"/>
        <v>10850</v>
      </c>
      <c r="G306" s="9" t="str">
        <f t="shared" si="8"/>
        <v>05</v>
      </c>
      <c r="H306" s="1"/>
    </row>
    <row r="307" spans="1:8" x14ac:dyDescent="0.25">
      <c r="A307" s="7" t="s">
        <v>568</v>
      </c>
      <c r="B307" s="8" t="s">
        <v>569</v>
      </c>
      <c r="C307" s="8"/>
      <c r="F307" s="17"/>
      <c r="G307" s="9" t="str">
        <f t="shared" si="8"/>
        <v>05</v>
      </c>
      <c r="H307" s="9"/>
    </row>
    <row r="308" spans="1:8" customFormat="1" x14ac:dyDescent="0.25">
      <c r="A308" s="4" t="s">
        <v>570</v>
      </c>
      <c r="B308" s="5" t="s">
        <v>571</v>
      </c>
      <c r="C308" s="5" t="s">
        <v>117</v>
      </c>
      <c r="D308" s="17">
        <v>4490</v>
      </c>
      <c r="E308" s="17">
        <v>8</v>
      </c>
      <c r="F308" s="17">
        <f t="shared" si="9"/>
        <v>35920</v>
      </c>
      <c r="G308" s="9" t="str">
        <f t="shared" si="8"/>
        <v>05</v>
      </c>
      <c r="H308" s="1"/>
    </row>
    <row r="309" spans="1:8" customFormat="1" x14ac:dyDescent="0.25">
      <c r="A309" s="4" t="s">
        <v>572</v>
      </c>
      <c r="B309" s="5" t="s">
        <v>573</v>
      </c>
      <c r="C309" s="5" t="s">
        <v>117</v>
      </c>
      <c r="D309" s="17">
        <v>4490</v>
      </c>
      <c r="E309" s="17">
        <v>22</v>
      </c>
      <c r="F309" s="17">
        <f t="shared" si="9"/>
        <v>98780</v>
      </c>
      <c r="G309" s="9" t="str">
        <f t="shared" si="8"/>
        <v>05</v>
      </c>
      <c r="H309" s="1"/>
    </row>
    <row r="310" spans="1:8" x14ac:dyDescent="0.25">
      <c r="A310" s="7" t="s">
        <v>574</v>
      </c>
      <c r="B310" s="8" t="s">
        <v>575</v>
      </c>
      <c r="C310" s="8"/>
      <c r="F310" s="17"/>
      <c r="G310" s="9" t="str">
        <f t="shared" si="8"/>
        <v>05</v>
      </c>
      <c r="H310" s="9"/>
    </row>
    <row r="311" spans="1:8" customFormat="1" ht="45" x14ac:dyDescent="0.25">
      <c r="A311" s="4" t="s">
        <v>576</v>
      </c>
      <c r="B311" s="5" t="s">
        <v>577</v>
      </c>
      <c r="C311" s="5" t="s">
        <v>235</v>
      </c>
      <c r="D311" s="17">
        <v>3</v>
      </c>
      <c r="E311" s="17">
        <v>6545</v>
      </c>
      <c r="F311" s="17">
        <f t="shared" si="9"/>
        <v>19635</v>
      </c>
      <c r="G311" s="9" t="str">
        <f t="shared" si="8"/>
        <v>05</v>
      </c>
      <c r="H311" s="1"/>
    </row>
    <row r="312" spans="1:8" x14ac:dyDescent="0.25">
      <c r="A312" s="7" t="s">
        <v>578</v>
      </c>
      <c r="B312" s="8" t="s">
        <v>579</v>
      </c>
      <c r="C312" s="8"/>
      <c r="F312" s="17"/>
      <c r="G312" s="9" t="str">
        <f t="shared" si="8"/>
        <v>05</v>
      </c>
      <c r="H312" s="9"/>
    </row>
    <row r="313" spans="1:8" customFormat="1" ht="75" x14ac:dyDescent="0.25">
      <c r="A313" s="4" t="s">
        <v>580</v>
      </c>
      <c r="B313" s="5" t="s">
        <v>581</v>
      </c>
      <c r="C313" s="5" t="s">
        <v>235</v>
      </c>
      <c r="D313" s="17">
        <v>2</v>
      </c>
      <c r="E313" s="17">
        <v>11688</v>
      </c>
      <c r="F313" s="17">
        <f t="shared" si="9"/>
        <v>23376</v>
      </c>
      <c r="G313" s="9" t="str">
        <f t="shared" si="8"/>
        <v>05</v>
      </c>
      <c r="H313" s="1"/>
    </row>
    <row r="314" spans="1:8" customFormat="1" ht="75" x14ac:dyDescent="0.25">
      <c r="A314" s="4" t="s">
        <v>582</v>
      </c>
      <c r="B314" s="5" t="s">
        <v>583</v>
      </c>
      <c r="C314" s="5" t="s">
        <v>235</v>
      </c>
      <c r="D314" s="17">
        <v>1</v>
      </c>
      <c r="E314" s="17">
        <v>12036</v>
      </c>
      <c r="F314" s="17">
        <f t="shared" si="9"/>
        <v>12036</v>
      </c>
      <c r="G314" s="9" t="str">
        <f t="shared" si="8"/>
        <v>05</v>
      </c>
      <c r="H314" s="1"/>
    </row>
    <row r="315" spans="1:8" x14ac:dyDescent="0.25">
      <c r="A315" s="7" t="s">
        <v>584</v>
      </c>
      <c r="B315" s="8" t="s">
        <v>585</v>
      </c>
      <c r="C315" s="8"/>
      <c r="F315" s="17"/>
      <c r="G315" s="9" t="str">
        <f t="shared" si="8"/>
        <v>05</v>
      </c>
      <c r="H315" s="9"/>
    </row>
    <row r="316" spans="1:8" customFormat="1" ht="45" x14ac:dyDescent="0.25">
      <c r="A316" s="4" t="s">
        <v>586</v>
      </c>
      <c r="B316" s="5" t="s">
        <v>587</v>
      </c>
      <c r="C316" s="5" t="s">
        <v>235</v>
      </c>
      <c r="D316" s="17">
        <v>98</v>
      </c>
      <c r="E316" s="17">
        <v>134</v>
      </c>
      <c r="F316" s="17">
        <f t="shared" si="9"/>
        <v>13132</v>
      </c>
      <c r="G316" s="9" t="str">
        <f t="shared" si="8"/>
        <v>05</v>
      </c>
      <c r="H316" s="1"/>
    </row>
    <row r="317" spans="1:8" customFormat="1" x14ac:dyDescent="0.25">
      <c r="A317" s="4" t="s">
        <v>588</v>
      </c>
      <c r="B317" s="5" t="s">
        <v>589</v>
      </c>
      <c r="C317" s="5" t="s">
        <v>235</v>
      </c>
      <c r="D317" s="17">
        <v>70</v>
      </c>
      <c r="E317" s="17">
        <v>85</v>
      </c>
      <c r="F317" s="17">
        <f t="shared" si="9"/>
        <v>5950</v>
      </c>
      <c r="G317" s="9" t="str">
        <f t="shared" si="8"/>
        <v>05</v>
      </c>
      <c r="H317" s="1"/>
    </row>
    <row r="318" spans="1:8" customFormat="1" ht="45" x14ac:dyDescent="0.25">
      <c r="A318" s="4" t="s">
        <v>590</v>
      </c>
      <c r="B318" s="5" t="s">
        <v>591</v>
      </c>
      <c r="C318" s="5" t="s">
        <v>235</v>
      </c>
      <c r="D318" s="17">
        <v>70</v>
      </c>
      <c r="E318" s="17">
        <v>38</v>
      </c>
      <c r="F318" s="17">
        <f t="shared" si="9"/>
        <v>2660</v>
      </c>
      <c r="G318" s="9" t="str">
        <f t="shared" si="8"/>
        <v>05</v>
      </c>
      <c r="H318" s="1"/>
    </row>
    <row r="319" spans="1:8" customFormat="1" ht="30" x14ac:dyDescent="0.25">
      <c r="A319" s="4" t="s">
        <v>592</v>
      </c>
      <c r="B319" s="5" t="s">
        <v>593</v>
      </c>
      <c r="C319" s="5" t="s">
        <v>235</v>
      </c>
      <c r="D319" s="17">
        <v>70</v>
      </c>
      <c r="E319" s="17">
        <v>38</v>
      </c>
      <c r="F319" s="17">
        <f t="shared" si="9"/>
        <v>2660</v>
      </c>
      <c r="G319" s="9" t="str">
        <f t="shared" si="8"/>
        <v>05</v>
      </c>
      <c r="H319" s="1"/>
    </row>
    <row r="320" spans="1:8" x14ac:dyDescent="0.25">
      <c r="A320" s="7" t="s">
        <v>594</v>
      </c>
      <c r="B320" s="8" t="s">
        <v>595</v>
      </c>
      <c r="C320" s="8"/>
      <c r="F320" s="17"/>
      <c r="G320" s="9" t="str">
        <f t="shared" si="8"/>
        <v>05</v>
      </c>
      <c r="H320" s="9"/>
    </row>
    <row r="321" spans="1:8" customFormat="1" ht="45" x14ac:dyDescent="0.25">
      <c r="A321" s="4" t="s">
        <v>596</v>
      </c>
      <c r="B321" s="5" t="s">
        <v>597</v>
      </c>
      <c r="C321" s="5" t="s">
        <v>151</v>
      </c>
      <c r="D321" s="17">
        <v>3800</v>
      </c>
      <c r="E321" s="17">
        <v>6</v>
      </c>
      <c r="F321" s="17">
        <f t="shared" si="9"/>
        <v>22800</v>
      </c>
      <c r="G321" s="9" t="str">
        <f t="shared" si="8"/>
        <v>05</v>
      </c>
      <c r="H321" s="1"/>
    </row>
    <row r="322" spans="1:8" customFormat="1" ht="45" x14ac:dyDescent="0.25">
      <c r="A322" s="4" t="s">
        <v>598</v>
      </c>
      <c r="B322" s="5" t="s">
        <v>599</v>
      </c>
      <c r="C322" s="5" t="s">
        <v>151</v>
      </c>
      <c r="D322" s="17">
        <v>3300</v>
      </c>
      <c r="E322" s="17">
        <v>9</v>
      </c>
      <c r="F322" s="17">
        <f t="shared" si="9"/>
        <v>29700</v>
      </c>
      <c r="G322" s="9" t="str">
        <f t="shared" si="8"/>
        <v>05</v>
      </c>
      <c r="H322" s="1"/>
    </row>
    <row r="323" spans="1:8" customFormat="1" ht="45" x14ac:dyDescent="0.25">
      <c r="A323" s="4" t="s">
        <v>600</v>
      </c>
      <c r="B323" s="5" t="s">
        <v>601</v>
      </c>
      <c r="C323" s="5" t="s">
        <v>151</v>
      </c>
      <c r="D323" s="17">
        <v>1700</v>
      </c>
      <c r="E323" s="17">
        <v>9</v>
      </c>
      <c r="F323" s="17">
        <f t="shared" si="9"/>
        <v>15300</v>
      </c>
      <c r="G323" s="9" t="str">
        <f t="shared" ref="G323:G386" si="10">LEFT(A323,2)</f>
        <v>05</v>
      </c>
      <c r="H323" s="1"/>
    </row>
    <row r="324" spans="1:8" customFormat="1" ht="45" x14ac:dyDescent="0.25">
      <c r="A324" s="4" t="s">
        <v>602</v>
      </c>
      <c r="B324" s="5" t="s">
        <v>603</v>
      </c>
      <c r="C324" s="5" t="s">
        <v>151</v>
      </c>
      <c r="D324" s="17">
        <v>2100</v>
      </c>
      <c r="E324" s="17">
        <v>10</v>
      </c>
      <c r="F324" s="17">
        <f t="shared" si="9"/>
        <v>21000</v>
      </c>
      <c r="G324" s="9" t="str">
        <f t="shared" si="10"/>
        <v>05</v>
      </c>
      <c r="H324" s="1"/>
    </row>
    <row r="325" spans="1:8" customFormat="1" ht="45" x14ac:dyDescent="0.25">
      <c r="A325" s="4" t="s">
        <v>604</v>
      </c>
      <c r="B325" s="5" t="s">
        <v>605</v>
      </c>
      <c r="C325" s="5" t="s">
        <v>151</v>
      </c>
      <c r="D325" s="17">
        <v>1100</v>
      </c>
      <c r="E325" s="17">
        <v>13</v>
      </c>
      <c r="F325" s="17">
        <f t="shared" si="9"/>
        <v>14300</v>
      </c>
      <c r="G325" s="9" t="str">
        <f t="shared" si="10"/>
        <v>05</v>
      </c>
      <c r="H325" s="1"/>
    </row>
    <row r="326" spans="1:8" customFormat="1" ht="45" x14ac:dyDescent="0.25">
      <c r="A326" s="4" t="s">
        <v>606</v>
      </c>
      <c r="B326" s="5" t="s">
        <v>607</v>
      </c>
      <c r="C326" s="5" t="s">
        <v>151</v>
      </c>
      <c r="D326" s="17">
        <v>650</v>
      </c>
      <c r="E326" s="17">
        <v>17</v>
      </c>
      <c r="F326" s="17">
        <f t="shared" si="9"/>
        <v>11050</v>
      </c>
      <c r="G326" s="9" t="str">
        <f t="shared" si="10"/>
        <v>05</v>
      </c>
      <c r="H326" s="1"/>
    </row>
    <row r="327" spans="1:8" customFormat="1" ht="45" x14ac:dyDescent="0.25">
      <c r="A327" s="4" t="s">
        <v>608</v>
      </c>
      <c r="B327" s="5" t="s">
        <v>609</v>
      </c>
      <c r="C327" s="5" t="s">
        <v>151</v>
      </c>
      <c r="D327" s="17">
        <v>750</v>
      </c>
      <c r="E327" s="17">
        <v>21</v>
      </c>
      <c r="F327" s="17">
        <f t="shared" si="9"/>
        <v>15750</v>
      </c>
      <c r="G327" s="9" t="str">
        <f t="shared" si="10"/>
        <v>05</v>
      </c>
      <c r="H327" s="1"/>
    </row>
    <row r="328" spans="1:8" customFormat="1" ht="45" x14ac:dyDescent="0.25">
      <c r="A328" s="4" t="s">
        <v>610</v>
      </c>
      <c r="B328" s="5" t="s">
        <v>611</v>
      </c>
      <c r="C328" s="5" t="s">
        <v>151</v>
      </c>
      <c r="D328" s="17">
        <v>800</v>
      </c>
      <c r="E328" s="17">
        <v>27</v>
      </c>
      <c r="F328" s="17">
        <f t="shared" si="9"/>
        <v>21600</v>
      </c>
      <c r="G328" s="9" t="str">
        <f t="shared" si="10"/>
        <v>05</v>
      </c>
      <c r="H328" s="1"/>
    </row>
    <row r="329" spans="1:8" customFormat="1" ht="30" x14ac:dyDescent="0.25">
      <c r="A329" s="4" t="s">
        <v>612</v>
      </c>
      <c r="B329" s="5" t="s">
        <v>613</v>
      </c>
      <c r="C329" s="5" t="s">
        <v>151</v>
      </c>
      <c r="D329" s="17">
        <v>200</v>
      </c>
      <c r="E329" s="17">
        <v>64</v>
      </c>
      <c r="F329" s="17">
        <f t="shared" si="9"/>
        <v>12800</v>
      </c>
      <c r="G329" s="9" t="str">
        <f t="shared" si="10"/>
        <v>05</v>
      </c>
      <c r="H329" s="1"/>
    </row>
    <row r="330" spans="1:8" customFormat="1" ht="30" x14ac:dyDescent="0.25">
      <c r="A330" s="4" t="s">
        <v>614</v>
      </c>
      <c r="B330" s="5" t="s">
        <v>615</v>
      </c>
      <c r="C330" s="5" t="s">
        <v>151</v>
      </c>
      <c r="D330" s="17">
        <v>1250</v>
      </c>
      <c r="E330" s="17">
        <v>62</v>
      </c>
      <c r="F330" s="17">
        <f t="shared" si="9"/>
        <v>77500</v>
      </c>
      <c r="G330" s="9" t="str">
        <f t="shared" si="10"/>
        <v>05</v>
      </c>
      <c r="H330" s="1"/>
    </row>
    <row r="331" spans="1:8" x14ac:dyDescent="0.25">
      <c r="A331" s="7" t="s">
        <v>616</v>
      </c>
      <c r="B331" s="8" t="s">
        <v>617</v>
      </c>
      <c r="C331" s="8"/>
      <c r="F331" s="17"/>
      <c r="G331" s="9" t="str">
        <f t="shared" si="10"/>
        <v>05</v>
      </c>
      <c r="H331" s="9"/>
    </row>
    <row r="332" spans="1:8" customFormat="1" ht="30" x14ac:dyDescent="0.25">
      <c r="A332" s="4" t="s">
        <v>618</v>
      </c>
      <c r="B332" s="5" t="s">
        <v>619</v>
      </c>
      <c r="C332" s="5" t="s">
        <v>151</v>
      </c>
      <c r="D332" s="17">
        <v>12800</v>
      </c>
      <c r="E332" s="17">
        <v>6</v>
      </c>
      <c r="F332" s="17">
        <f t="shared" si="9"/>
        <v>76800</v>
      </c>
      <c r="G332" s="9" t="str">
        <f t="shared" si="10"/>
        <v>05</v>
      </c>
      <c r="H332" s="1"/>
    </row>
    <row r="333" spans="1:8" customFormat="1" ht="30" x14ac:dyDescent="0.25">
      <c r="A333" s="4" t="s">
        <v>620</v>
      </c>
      <c r="B333" s="5" t="s">
        <v>621</v>
      </c>
      <c r="C333" s="5" t="s">
        <v>235</v>
      </c>
      <c r="D333" s="17">
        <v>300</v>
      </c>
      <c r="E333" s="17">
        <v>32</v>
      </c>
      <c r="F333" s="17">
        <f t="shared" si="9"/>
        <v>9600</v>
      </c>
      <c r="G333" s="9" t="str">
        <f t="shared" si="10"/>
        <v>05</v>
      </c>
      <c r="H333" s="1"/>
    </row>
    <row r="334" spans="1:8" customFormat="1" ht="30" x14ac:dyDescent="0.25">
      <c r="A334" s="4" t="s">
        <v>622</v>
      </c>
      <c r="B334" s="5" t="s">
        <v>623</v>
      </c>
      <c r="C334" s="5" t="s">
        <v>235</v>
      </c>
      <c r="D334" s="17">
        <v>8000</v>
      </c>
      <c r="E334" s="17">
        <v>3</v>
      </c>
      <c r="F334" s="17">
        <f t="shared" si="9"/>
        <v>24000</v>
      </c>
      <c r="G334" s="9" t="str">
        <f t="shared" si="10"/>
        <v>05</v>
      </c>
      <c r="H334" s="1"/>
    </row>
    <row r="335" spans="1:8" customFormat="1" x14ac:dyDescent="0.25">
      <c r="A335" s="4" t="s">
        <v>624</v>
      </c>
      <c r="B335" s="5" t="s">
        <v>625</v>
      </c>
      <c r="C335" s="5" t="s">
        <v>235</v>
      </c>
      <c r="D335" s="17">
        <v>5</v>
      </c>
      <c r="E335" s="17">
        <v>468</v>
      </c>
      <c r="F335" s="17">
        <f t="shared" ref="F335:F398" si="11">E335*D335</f>
        <v>2340</v>
      </c>
      <c r="G335" s="9" t="str">
        <f t="shared" si="10"/>
        <v>05</v>
      </c>
      <c r="H335" s="1"/>
    </row>
    <row r="336" spans="1:8" x14ac:dyDescent="0.25">
      <c r="A336" s="7" t="s">
        <v>626</v>
      </c>
      <c r="B336" s="8" t="s">
        <v>627</v>
      </c>
      <c r="C336" s="8"/>
      <c r="F336" s="17"/>
      <c r="G336" s="9" t="str">
        <f t="shared" si="10"/>
        <v>05</v>
      </c>
      <c r="H336" s="9"/>
    </row>
    <row r="337" spans="1:8" customFormat="1" x14ac:dyDescent="0.25">
      <c r="A337" s="4" t="s">
        <v>628</v>
      </c>
      <c r="B337" s="5" t="s">
        <v>629</v>
      </c>
      <c r="C337" s="5" t="s">
        <v>235</v>
      </c>
      <c r="D337" s="17">
        <v>3</v>
      </c>
      <c r="E337" s="17">
        <v>1275</v>
      </c>
      <c r="F337" s="17">
        <f t="shared" si="11"/>
        <v>3825</v>
      </c>
      <c r="G337" s="9" t="str">
        <f t="shared" si="10"/>
        <v>05</v>
      </c>
      <c r="H337" s="1"/>
    </row>
    <row r="338" spans="1:8" x14ac:dyDescent="0.25">
      <c r="A338" s="7" t="s">
        <v>630</v>
      </c>
      <c r="B338" s="8" t="s">
        <v>631</v>
      </c>
      <c r="C338" s="8"/>
      <c r="F338" s="17"/>
      <c r="G338" s="9" t="str">
        <f t="shared" si="10"/>
        <v>05</v>
      </c>
      <c r="H338" s="9"/>
    </row>
    <row r="339" spans="1:8" customFormat="1" ht="30" x14ac:dyDescent="0.25">
      <c r="A339" s="4" t="s">
        <v>632</v>
      </c>
      <c r="B339" s="5" t="s">
        <v>633</v>
      </c>
      <c r="C339" s="5" t="s">
        <v>16</v>
      </c>
      <c r="D339" s="17"/>
      <c r="E339" s="17"/>
      <c r="F339" s="17"/>
      <c r="G339" s="9" t="str">
        <f t="shared" si="10"/>
        <v>05</v>
      </c>
      <c r="H339" s="1"/>
    </row>
    <row r="340" spans="1:8" customFormat="1" ht="75" x14ac:dyDescent="0.25">
      <c r="A340" s="4" t="s">
        <v>634</v>
      </c>
      <c r="B340" s="5" t="s">
        <v>635</v>
      </c>
      <c r="C340" s="5" t="s">
        <v>235</v>
      </c>
      <c r="D340" s="17">
        <v>3</v>
      </c>
      <c r="E340" s="17">
        <v>8330</v>
      </c>
      <c r="F340" s="17">
        <f t="shared" si="11"/>
        <v>24990</v>
      </c>
      <c r="G340" s="9" t="str">
        <f t="shared" si="10"/>
        <v>05</v>
      </c>
      <c r="H340" s="1"/>
    </row>
    <row r="341" spans="1:8" customFormat="1" ht="30" x14ac:dyDescent="0.25">
      <c r="A341" s="4" t="s">
        <v>636</v>
      </c>
      <c r="B341" s="5" t="s">
        <v>637</v>
      </c>
      <c r="C341" s="5" t="s">
        <v>235</v>
      </c>
      <c r="D341" s="17">
        <v>12</v>
      </c>
      <c r="E341" s="17">
        <v>850</v>
      </c>
      <c r="F341" s="17">
        <f t="shared" si="11"/>
        <v>10200</v>
      </c>
      <c r="G341" s="9" t="str">
        <f t="shared" si="10"/>
        <v>05</v>
      </c>
      <c r="H341" s="1"/>
    </row>
    <row r="342" spans="1:8" customFormat="1" ht="30" x14ac:dyDescent="0.25">
      <c r="A342" s="4" t="s">
        <v>638</v>
      </c>
      <c r="B342" s="5" t="s">
        <v>639</v>
      </c>
      <c r="C342" s="5" t="s">
        <v>235</v>
      </c>
      <c r="D342" s="17">
        <v>10</v>
      </c>
      <c r="E342" s="17">
        <v>665</v>
      </c>
      <c r="F342" s="17">
        <f t="shared" si="11"/>
        <v>6650</v>
      </c>
      <c r="G342" s="9" t="str">
        <f t="shared" si="10"/>
        <v>05</v>
      </c>
      <c r="H342" s="1"/>
    </row>
    <row r="343" spans="1:8" customFormat="1" ht="30" x14ac:dyDescent="0.25">
      <c r="A343" s="4" t="s">
        <v>640</v>
      </c>
      <c r="B343" s="5" t="s">
        <v>641</v>
      </c>
      <c r="C343" s="5" t="s">
        <v>235</v>
      </c>
      <c r="D343" s="17">
        <v>5</v>
      </c>
      <c r="E343" s="17">
        <v>442</v>
      </c>
      <c r="F343" s="17">
        <f t="shared" si="11"/>
        <v>2210</v>
      </c>
      <c r="G343" s="9" t="str">
        <f t="shared" si="10"/>
        <v>05</v>
      </c>
      <c r="H343" s="1"/>
    </row>
    <row r="344" spans="1:8" x14ac:dyDescent="0.25">
      <c r="A344" s="7" t="s">
        <v>642</v>
      </c>
      <c r="B344" s="8" t="s">
        <v>643</v>
      </c>
      <c r="C344" s="8"/>
      <c r="F344" s="17"/>
      <c r="G344" s="9" t="str">
        <f t="shared" si="10"/>
        <v>05</v>
      </c>
      <c r="H344" s="9"/>
    </row>
    <row r="345" spans="1:8" x14ac:dyDescent="0.25">
      <c r="A345" s="7" t="s">
        <v>644</v>
      </c>
      <c r="B345" s="8" t="s">
        <v>645</v>
      </c>
      <c r="C345" s="8"/>
      <c r="F345" s="17"/>
      <c r="G345" s="9" t="str">
        <f t="shared" si="10"/>
        <v>05</v>
      </c>
      <c r="H345" s="9"/>
    </row>
    <row r="346" spans="1:8" customFormat="1" ht="75" x14ac:dyDescent="0.25">
      <c r="A346" s="4" t="s">
        <v>646</v>
      </c>
      <c r="B346" s="5" t="s">
        <v>647</v>
      </c>
      <c r="C346" s="5" t="s">
        <v>16</v>
      </c>
      <c r="D346" s="17"/>
      <c r="E346" s="17"/>
      <c r="F346" s="17"/>
      <c r="G346" s="9" t="str">
        <f t="shared" si="10"/>
        <v>05</v>
      </c>
      <c r="H346" s="1"/>
    </row>
    <row r="347" spans="1:8" customFormat="1" ht="60" x14ac:dyDescent="0.25">
      <c r="A347" s="4" t="s">
        <v>648</v>
      </c>
      <c r="B347" s="5" t="s">
        <v>649</v>
      </c>
      <c r="C347" s="5" t="s">
        <v>16</v>
      </c>
      <c r="D347" s="17"/>
      <c r="E347" s="17"/>
      <c r="F347" s="17"/>
      <c r="G347" s="9" t="str">
        <f t="shared" si="10"/>
        <v>05</v>
      </c>
      <c r="H347" s="1"/>
    </row>
    <row r="348" spans="1:8" customFormat="1" ht="30" x14ac:dyDescent="0.25">
      <c r="A348" s="4" t="s">
        <v>650</v>
      </c>
      <c r="B348" s="5" t="s">
        <v>651</v>
      </c>
      <c r="C348" s="5" t="s">
        <v>16</v>
      </c>
      <c r="D348" s="17"/>
      <c r="E348" s="17"/>
      <c r="F348" s="17"/>
      <c r="G348" s="9" t="str">
        <f t="shared" si="10"/>
        <v>05</v>
      </c>
      <c r="H348" s="1"/>
    </row>
    <row r="349" spans="1:8" customFormat="1" x14ac:dyDescent="0.25">
      <c r="A349" s="4" t="s">
        <v>652</v>
      </c>
      <c r="B349" s="5" t="s">
        <v>653</v>
      </c>
      <c r="C349" s="5" t="s">
        <v>16</v>
      </c>
      <c r="D349" s="17"/>
      <c r="E349" s="17"/>
      <c r="F349" s="17"/>
      <c r="G349" s="9" t="str">
        <f t="shared" si="10"/>
        <v>05</v>
      </c>
      <c r="H349" s="1"/>
    </row>
    <row r="350" spans="1:8" customFormat="1" ht="30" x14ac:dyDescent="0.25">
      <c r="A350" s="4" t="s">
        <v>654</v>
      </c>
      <c r="B350" s="5" t="s">
        <v>655</v>
      </c>
      <c r="C350" s="5" t="s">
        <v>16</v>
      </c>
      <c r="D350" s="17"/>
      <c r="E350" s="17"/>
      <c r="F350" s="17"/>
      <c r="G350" s="9" t="str">
        <f t="shared" si="10"/>
        <v>05</v>
      </c>
      <c r="H350" s="1"/>
    </row>
    <row r="351" spans="1:8" customFormat="1" ht="45" x14ac:dyDescent="0.25">
      <c r="A351" s="4" t="s">
        <v>656</v>
      </c>
      <c r="B351" s="5" t="s">
        <v>657</v>
      </c>
      <c r="C351" s="5" t="s">
        <v>16</v>
      </c>
      <c r="D351" s="17"/>
      <c r="E351" s="17"/>
      <c r="F351" s="17"/>
      <c r="G351" s="9" t="str">
        <f t="shared" si="10"/>
        <v>05</v>
      </c>
      <c r="H351" s="1"/>
    </row>
    <row r="352" spans="1:8" x14ac:dyDescent="0.25">
      <c r="A352" s="7" t="s">
        <v>658</v>
      </c>
      <c r="B352" s="8" t="s">
        <v>659</v>
      </c>
      <c r="C352" s="8"/>
      <c r="F352" s="17"/>
      <c r="G352" s="9" t="str">
        <f t="shared" si="10"/>
        <v>05</v>
      </c>
      <c r="H352" s="9"/>
    </row>
    <row r="353" spans="1:8" customFormat="1" ht="30" x14ac:dyDescent="0.25">
      <c r="A353" s="4" t="s">
        <v>660</v>
      </c>
      <c r="B353" s="5" t="s">
        <v>661</v>
      </c>
      <c r="C353" s="5" t="s">
        <v>235</v>
      </c>
      <c r="D353" s="17">
        <v>12</v>
      </c>
      <c r="E353" s="17">
        <v>2771</v>
      </c>
      <c r="F353" s="17">
        <f t="shared" si="11"/>
        <v>33252</v>
      </c>
      <c r="G353" s="9" t="str">
        <f t="shared" si="10"/>
        <v>05</v>
      </c>
      <c r="H353" s="1"/>
    </row>
    <row r="354" spans="1:8" customFormat="1" ht="30" x14ac:dyDescent="0.25">
      <c r="A354" s="4" t="s">
        <v>662</v>
      </c>
      <c r="B354" s="5" t="s">
        <v>663</v>
      </c>
      <c r="C354" s="5" t="s">
        <v>235</v>
      </c>
      <c r="D354" s="17">
        <v>2</v>
      </c>
      <c r="E354" s="17">
        <v>2227</v>
      </c>
      <c r="F354" s="17">
        <f t="shared" si="11"/>
        <v>4454</v>
      </c>
      <c r="G354" s="9" t="str">
        <f t="shared" si="10"/>
        <v>05</v>
      </c>
      <c r="H354" s="1"/>
    </row>
    <row r="355" spans="1:8" customFormat="1" ht="30" x14ac:dyDescent="0.25">
      <c r="A355" s="4" t="s">
        <v>664</v>
      </c>
      <c r="B355" s="5" t="s">
        <v>665</v>
      </c>
      <c r="C355" s="5" t="s">
        <v>235</v>
      </c>
      <c r="D355" s="17">
        <v>29</v>
      </c>
      <c r="E355" s="17">
        <v>2763</v>
      </c>
      <c r="F355" s="17">
        <f t="shared" si="11"/>
        <v>80127</v>
      </c>
      <c r="G355" s="9" t="str">
        <f t="shared" si="10"/>
        <v>05</v>
      </c>
      <c r="H355" s="1"/>
    </row>
    <row r="356" spans="1:8" customFormat="1" ht="30" x14ac:dyDescent="0.25">
      <c r="A356" s="4" t="s">
        <v>666</v>
      </c>
      <c r="B356" s="5" t="s">
        <v>667</v>
      </c>
      <c r="C356" s="5" t="s">
        <v>235</v>
      </c>
      <c r="D356" s="17">
        <v>40</v>
      </c>
      <c r="E356" s="17">
        <v>383</v>
      </c>
      <c r="F356" s="17">
        <f t="shared" si="11"/>
        <v>15320</v>
      </c>
      <c r="G356" s="9" t="str">
        <f t="shared" si="10"/>
        <v>05</v>
      </c>
      <c r="H356" s="1"/>
    </row>
    <row r="357" spans="1:8" customFormat="1" x14ac:dyDescent="0.25">
      <c r="A357" s="4" t="s">
        <v>668</v>
      </c>
      <c r="B357" s="5" t="s">
        <v>669</v>
      </c>
      <c r="C357" s="5" t="s">
        <v>235</v>
      </c>
      <c r="D357" s="17">
        <v>20</v>
      </c>
      <c r="E357" s="17">
        <v>570</v>
      </c>
      <c r="F357" s="17">
        <f t="shared" si="11"/>
        <v>11400</v>
      </c>
      <c r="G357" s="9" t="str">
        <f t="shared" si="10"/>
        <v>05</v>
      </c>
      <c r="H357" s="1"/>
    </row>
    <row r="358" spans="1:8" customFormat="1" ht="45" x14ac:dyDescent="0.25">
      <c r="A358" s="4" t="s">
        <v>670</v>
      </c>
      <c r="B358" s="5" t="s">
        <v>671</v>
      </c>
      <c r="C358" s="5" t="s">
        <v>235</v>
      </c>
      <c r="D358" s="17">
        <v>12</v>
      </c>
      <c r="E358" s="17">
        <v>1575</v>
      </c>
      <c r="F358" s="17">
        <f t="shared" si="11"/>
        <v>18900</v>
      </c>
      <c r="G358" s="9" t="str">
        <f t="shared" si="10"/>
        <v>05</v>
      </c>
      <c r="H358" s="1"/>
    </row>
    <row r="359" spans="1:8" customFormat="1" ht="45" x14ac:dyDescent="0.25">
      <c r="A359" s="4" t="s">
        <v>672</v>
      </c>
      <c r="B359" s="5" t="s">
        <v>673</v>
      </c>
      <c r="C359" s="5" t="s">
        <v>235</v>
      </c>
      <c r="D359" s="17">
        <v>35</v>
      </c>
      <c r="E359" s="17">
        <v>1810</v>
      </c>
      <c r="F359" s="17">
        <f t="shared" si="11"/>
        <v>63350</v>
      </c>
      <c r="G359" s="9" t="str">
        <f t="shared" si="10"/>
        <v>05</v>
      </c>
      <c r="H359" s="1"/>
    </row>
    <row r="360" spans="1:8" customFormat="1" x14ac:dyDescent="0.25">
      <c r="A360" s="4" t="s">
        <v>674</v>
      </c>
      <c r="B360" s="5" t="s">
        <v>675</v>
      </c>
      <c r="C360" s="5" t="s">
        <v>235</v>
      </c>
      <c r="D360" s="17">
        <v>166</v>
      </c>
      <c r="E360" s="17">
        <v>300</v>
      </c>
      <c r="F360" s="17">
        <f t="shared" si="11"/>
        <v>49800</v>
      </c>
      <c r="G360" s="9" t="str">
        <f t="shared" si="10"/>
        <v>05</v>
      </c>
      <c r="H360" s="1"/>
    </row>
    <row r="361" spans="1:8" x14ac:dyDescent="0.25">
      <c r="A361" s="7" t="s">
        <v>676</v>
      </c>
      <c r="B361" s="8" t="s">
        <v>677</v>
      </c>
      <c r="C361" s="8"/>
      <c r="F361" s="17"/>
      <c r="G361" s="9" t="str">
        <f t="shared" si="10"/>
        <v>05</v>
      </c>
      <c r="H361" s="9"/>
    </row>
    <row r="362" spans="1:8" customFormat="1" ht="30" x14ac:dyDescent="0.25">
      <c r="A362" s="4" t="s">
        <v>678</v>
      </c>
      <c r="B362" s="5" t="s">
        <v>679</v>
      </c>
      <c r="C362" s="5" t="s">
        <v>235</v>
      </c>
      <c r="D362" s="17">
        <v>28</v>
      </c>
      <c r="E362" s="17">
        <v>5015</v>
      </c>
      <c r="F362" s="17">
        <f t="shared" si="11"/>
        <v>140420</v>
      </c>
      <c r="G362" s="9" t="str">
        <f t="shared" si="10"/>
        <v>05</v>
      </c>
      <c r="H362" s="1"/>
    </row>
    <row r="363" spans="1:8" x14ac:dyDescent="0.25">
      <c r="A363" s="7" t="s">
        <v>680</v>
      </c>
      <c r="B363" s="8" t="s">
        <v>681</v>
      </c>
      <c r="C363" s="8"/>
      <c r="F363" s="17"/>
      <c r="G363" s="9" t="str">
        <f t="shared" si="10"/>
        <v>05</v>
      </c>
      <c r="H363" s="9"/>
    </row>
    <row r="364" spans="1:8" customFormat="1" ht="30" x14ac:dyDescent="0.25">
      <c r="A364" s="4" t="s">
        <v>682</v>
      </c>
      <c r="B364" s="5" t="s">
        <v>683</v>
      </c>
      <c r="C364" s="5" t="s">
        <v>235</v>
      </c>
      <c r="D364" s="17">
        <v>61</v>
      </c>
      <c r="E364" s="17">
        <v>1275</v>
      </c>
      <c r="F364" s="17">
        <f t="shared" si="11"/>
        <v>77775</v>
      </c>
      <c r="G364" s="9" t="str">
        <f t="shared" si="10"/>
        <v>05</v>
      </c>
      <c r="H364" s="1"/>
    </row>
    <row r="365" spans="1:8" x14ac:dyDescent="0.25">
      <c r="A365" s="7" t="s">
        <v>684</v>
      </c>
      <c r="B365" s="8" t="s">
        <v>685</v>
      </c>
      <c r="C365" s="8"/>
      <c r="F365" s="17"/>
      <c r="G365" s="9" t="str">
        <f t="shared" si="10"/>
        <v>05</v>
      </c>
      <c r="H365" s="9"/>
    </row>
    <row r="366" spans="1:8" customFormat="1" x14ac:dyDescent="0.25">
      <c r="A366" s="4" t="s">
        <v>686</v>
      </c>
      <c r="B366" s="5" t="s">
        <v>687</v>
      </c>
      <c r="C366" s="5" t="s">
        <v>235</v>
      </c>
      <c r="D366" s="17">
        <v>26</v>
      </c>
      <c r="E366" s="17">
        <v>1495</v>
      </c>
      <c r="F366" s="17">
        <f t="shared" si="11"/>
        <v>38870</v>
      </c>
      <c r="G366" s="9" t="str">
        <f t="shared" si="10"/>
        <v>05</v>
      </c>
      <c r="H366" s="1"/>
    </row>
    <row r="367" spans="1:8" customFormat="1" x14ac:dyDescent="0.25">
      <c r="A367" s="4" t="s">
        <v>688</v>
      </c>
      <c r="B367" s="5" t="s">
        <v>689</v>
      </c>
      <c r="C367" s="5" t="s">
        <v>235</v>
      </c>
      <c r="D367" s="17">
        <v>2</v>
      </c>
      <c r="E367" s="17">
        <v>0</v>
      </c>
      <c r="F367" s="17">
        <f>E367*D367</f>
        <v>0</v>
      </c>
      <c r="G367" s="9" t="str">
        <f t="shared" si="10"/>
        <v>05</v>
      </c>
      <c r="H367" s="1"/>
    </row>
    <row r="368" spans="1:8" customFormat="1" x14ac:dyDescent="0.25">
      <c r="A368" s="4" t="s">
        <v>690</v>
      </c>
      <c r="B368" s="5" t="s">
        <v>691</v>
      </c>
      <c r="C368" s="5" t="s">
        <v>235</v>
      </c>
      <c r="D368" s="17">
        <v>1</v>
      </c>
      <c r="E368" s="17">
        <v>0</v>
      </c>
      <c r="F368" s="17">
        <f t="shared" ref="F368:F369" si="12">E368*D368</f>
        <v>0</v>
      </c>
      <c r="G368" s="9" t="str">
        <f t="shared" si="10"/>
        <v>05</v>
      </c>
      <c r="H368" s="1"/>
    </row>
    <row r="369" spans="1:8" customFormat="1" x14ac:dyDescent="0.25">
      <c r="A369" s="4" t="s">
        <v>692</v>
      </c>
      <c r="B369" s="5" t="s">
        <v>693</v>
      </c>
      <c r="C369" s="5" t="s">
        <v>235</v>
      </c>
      <c r="D369" s="17">
        <v>1</v>
      </c>
      <c r="E369" s="17">
        <v>0</v>
      </c>
      <c r="F369" s="17">
        <f t="shared" si="12"/>
        <v>0</v>
      </c>
      <c r="G369" s="9" t="str">
        <f t="shared" si="10"/>
        <v>05</v>
      </c>
      <c r="H369" s="1"/>
    </row>
    <row r="370" spans="1:8" x14ac:dyDescent="0.25">
      <c r="A370" s="7" t="s">
        <v>694</v>
      </c>
      <c r="B370" s="8" t="s">
        <v>695</v>
      </c>
      <c r="C370" s="8"/>
      <c r="F370" s="17"/>
      <c r="G370" s="9" t="str">
        <f t="shared" si="10"/>
        <v>05</v>
      </c>
      <c r="H370" s="9"/>
    </row>
    <row r="371" spans="1:8" customFormat="1" ht="75" x14ac:dyDescent="0.25">
      <c r="A371" s="4" t="s">
        <v>696</v>
      </c>
      <c r="B371" s="5" t="s">
        <v>697</v>
      </c>
      <c r="C371" s="5" t="s">
        <v>16</v>
      </c>
      <c r="D371" s="17"/>
      <c r="E371" s="17"/>
      <c r="F371" s="17"/>
      <c r="G371" s="9" t="str">
        <f t="shared" si="10"/>
        <v>05</v>
      </c>
      <c r="H371" s="1"/>
    </row>
    <row r="372" spans="1:8" customFormat="1" ht="30" x14ac:dyDescent="0.25">
      <c r="A372" s="4" t="s">
        <v>698</v>
      </c>
      <c r="B372" s="5" t="s">
        <v>699</v>
      </c>
      <c r="C372" s="5" t="s">
        <v>151</v>
      </c>
      <c r="D372" s="17">
        <v>6</v>
      </c>
      <c r="E372" s="17">
        <v>270</v>
      </c>
      <c r="F372" s="17">
        <f t="shared" si="11"/>
        <v>1620</v>
      </c>
      <c r="G372" s="9" t="str">
        <f t="shared" si="10"/>
        <v>05</v>
      </c>
      <c r="H372" s="1"/>
    </row>
    <row r="373" spans="1:8" customFormat="1" ht="60" x14ac:dyDescent="0.25">
      <c r="A373" s="4" t="s">
        <v>700</v>
      </c>
      <c r="B373" s="5" t="s">
        <v>701</v>
      </c>
      <c r="C373" s="5" t="s">
        <v>235</v>
      </c>
      <c r="D373" s="17">
        <v>4</v>
      </c>
      <c r="E373" s="17">
        <v>6885</v>
      </c>
      <c r="F373" s="17">
        <f t="shared" si="11"/>
        <v>27540</v>
      </c>
      <c r="G373" s="9" t="str">
        <f t="shared" si="10"/>
        <v>05</v>
      </c>
      <c r="H373" s="1"/>
    </row>
    <row r="374" spans="1:8" customFormat="1" ht="45" x14ac:dyDescent="0.25">
      <c r="A374" s="4" t="s">
        <v>702</v>
      </c>
      <c r="B374" s="5" t="s">
        <v>703</v>
      </c>
      <c r="C374" s="5" t="s">
        <v>235</v>
      </c>
      <c r="D374" s="17">
        <v>2</v>
      </c>
      <c r="E374" s="17">
        <v>16000</v>
      </c>
      <c r="F374" s="17">
        <f t="shared" si="11"/>
        <v>32000</v>
      </c>
      <c r="G374" s="9" t="str">
        <f t="shared" si="10"/>
        <v>05</v>
      </c>
      <c r="H374" s="1"/>
    </row>
    <row r="375" spans="1:8" customFormat="1" ht="30" x14ac:dyDescent="0.25">
      <c r="A375" s="4" t="s">
        <v>704</v>
      </c>
      <c r="B375" s="5" t="s">
        <v>705</v>
      </c>
      <c r="C375" s="5" t="s">
        <v>235</v>
      </c>
      <c r="D375" s="17">
        <v>2</v>
      </c>
      <c r="E375" s="17">
        <v>612</v>
      </c>
      <c r="F375" s="17">
        <f t="shared" si="11"/>
        <v>1224</v>
      </c>
      <c r="G375" s="9" t="str">
        <f t="shared" si="10"/>
        <v>05</v>
      </c>
      <c r="H375" s="1"/>
    </row>
    <row r="376" spans="1:8" customFormat="1" ht="30" x14ac:dyDescent="0.25">
      <c r="A376" s="4" t="s">
        <v>706</v>
      </c>
      <c r="B376" s="5" t="s">
        <v>707</v>
      </c>
      <c r="C376" s="5" t="s">
        <v>235</v>
      </c>
      <c r="D376" s="17">
        <v>4</v>
      </c>
      <c r="E376" s="17">
        <v>560</v>
      </c>
      <c r="F376" s="17">
        <f t="shared" si="11"/>
        <v>2240</v>
      </c>
      <c r="G376" s="9" t="str">
        <f t="shared" si="10"/>
        <v>05</v>
      </c>
      <c r="H376" s="1"/>
    </row>
    <row r="377" spans="1:8" x14ac:dyDescent="0.25">
      <c r="A377" s="7" t="s">
        <v>708</v>
      </c>
      <c r="B377" s="8" t="s">
        <v>709</v>
      </c>
      <c r="C377" s="8"/>
      <c r="F377" s="17"/>
      <c r="G377" s="9" t="str">
        <f t="shared" si="10"/>
        <v>05</v>
      </c>
      <c r="H377" s="9"/>
    </row>
    <row r="378" spans="1:8" customFormat="1" ht="120" x14ac:dyDescent="0.25">
      <c r="A378" s="4" t="s">
        <v>710</v>
      </c>
      <c r="B378" s="5" t="s">
        <v>711</v>
      </c>
      <c r="C378" s="5" t="s">
        <v>146</v>
      </c>
      <c r="D378" s="17">
        <v>1</v>
      </c>
      <c r="E378" s="17">
        <v>150000</v>
      </c>
      <c r="F378" s="17">
        <f t="shared" si="11"/>
        <v>150000</v>
      </c>
      <c r="G378" s="9" t="str">
        <f t="shared" si="10"/>
        <v>05</v>
      </c>
      <c r="H378" s="1"/>
    </row>
    <row r="379" spans="1:8" customFormat="1" ht="30" x14ac:dyDescent="0.25">
      <c r="A379" s="4" t="s">
        <v>712</v>
      </c>
      <c r="B379" s="5" t="s">
        <v>713</v>
      </c>
      <c r="C379" s="5" t="s">
        <v>235</v>
      </c>
      <c r="D379" s="17">
        <v>1</v>
      </c>
      <c r="E379" s="17">
        <v>20528</v>
      </c>
      <c r="F379" s="17">
        <f t="shared" si="11"/>
        <v>20528</v>
      </c>
      <c r="G379" s="9" t="str">
        <f t="shared" si="10"/>
        <v>05</v>
      </c>
      <c r="H379" s="1"/>
    </row>
    <row r="380" spans="1:8" customFormat="1" x14ac:dyDescent="0.25">
      <c r="A380" s="4" t="s">
        <v>714</v>
      </c>
      <c r="B380" s="5" t="s">
        <v>715</v>
      </c>
      <c r="C380" s="5" t="s">
        <v>235</v>
      </c>
      <c r="D380" s="17">
        <v>1</v>
      </c>
      <c r="E380" s="17">
        <v>520000</v>
      </c>
      <c r="F380" s="17">
        <f t="shared" si="11"/>
        <v>520000</v>
      </c>
      <c r="G380" s="9" t="str">
        <f t="shared" si="10"/>
        <v>05</v>
      </c>
      <c r="H380" s="1"/>
    </row>
    <row r="381" spans="1:8" x14ac:dyDescent="0.25">
      <c r="A381" s="7" t="s">
        <v>716</v>
      </c>
      <c r="B381" s="8" t="s">
        <v>717</v>
      </c>
      <c r="C381" s="8"/>
      <c r="F381" s="17"/>
      <c r="G381" s="9" t="str">
        <f t="shared" si="10"/>
        <v>05</v>
      </c>
      <c r="H381" s="9"/>
    </row>
    <row r="382" spans="1:8" customFormat="1" ht="90" x14ac:dyDescent="0.25">
      <c r="A382" s="4" t="s">
        <v>718</v>
      </c>
      <c r="B382" s="5" t="s">
        <v>719</v>
      </c>
      <c r="C382" s="5" t="s">
        <v>117</v>
      </c>
      <c r="D382" s="17">
        <v>120</v>
      </c>
      <c r="E382" s="17">
        <v>230</v>
      </c>
      <c r="F382" s="17">
        <f t="shared" si="11"/>
        <v>27600</v>
      </c>
      <c r="G382" s="9" t="str">
        <f t="shared" si="10"/>
        <v>05</v>
      </c>
      <c r="H382" s="1"/>
    </row>
    <row r="383" spans="1:8" customFormat="1" ht="105" x14ac:dyDescent="0.25">
      <c r="A383" s="4" t="s">
        <v>720</v>
      </c>
      <c r="B383" s="5" t="s">
        <v>721</v>
      </c>
      <c r="C383" s="5" t="s">
        <v>117</v>
      </c>
      <c r="D383" s="17">
        <v>1740</v>
      </c>
      <c r="E383" s="17">
        <v>200</v>
      </c>
      <c r="F383" s="17">
        <f t="shared" si="11"/>
        <v>348000</v>
      </c>
      <c r="G383" s="9" t="str">
        <f t="shared" si="10"/>
        <v>05</v>
      </c>
      <c r="H383" s="1"/>
    </row>
    <row r="384" spans="1:8" customFormat="1" x14ac:dyDescent="0.25">
      <c r="A384" s="4" t="s">
        <v>722</v>
      </c>
      <c r="B384" s="5" t="s">
        <v>723</v>
      </c>
      <c r="C384" s="5" t="s">
        <v>235</v>
      </c>
      <c r="D384" s="17">
        <v>34</v>
      </c>
      <c r="E384" s="17">
        <v>800</v>
      </c>
      <c r="F384" s="17">
        <f t="shared" si="11"/>
        <v>27200</v>
      </c>
      <c r="G384" s="9" t="str">
        <f t="shared" si="10"/>
        <v>05</v>
      </c>
      <c r="H384" s="1"/>
    </row>
    <row r="385" spans="1:8" x14ac:dyDescent="0.25">
      <c r="A385" s="7" t="s">
        <v>724</v>
      </c>
      <c r="B385" s="8" t="s">
        <v>725</v>
      </c>
      <c r="C385" s="8"/>
      <c r="F385" s="17"/>
      <c r="G385" s="9" t="str">
        <f t="shared" si="10"/>
        <v>05</v>
      </c>
      <c r="H385" s="9"/>
    </row>
    <row r="386" spans="1:8" x14ac:dyDescent="0.25">
      <c r="A386" s="7" t="s">
        <v>726</v>
      </c>
      <c r="B386" s="8" t="s">
        <v>727</v>
      </c>
      <c r="C386" s="8"/>
      <c r="F386" s="17"/>
      <c r="G386" s="9" t="str">
        <f t="shared" si="10"/>
        <v>05</v>
      </c>
      <c r="H386" s="9"/>
    </row>
    <row r="387" spans="1:8" customFormat="1" ht="60" x14ac:dyDescent="0.25">
      <c r="A387" s="4" t="s">
        <v>728</v>
      </c>
      <c r="B387" s="5" t="s">
        <v>729</v>
      </c>
      <c r="C387" s="5" t="s">
        <v>151</v>
      </c>
      <c r="D387" s="17">
        <v>561</v>
      </c>
      <c r="E387" s="17">
        <v>570</v>
      </c>
      <c r="F387" s="17">
        <f t="shared" si="11"/>
        <v>319770</v>
      </c>
      <c r="G387" s="9" t="str">
        <f t="shared" ref="G387:G450" si="13">LEFT(A387,2)</f>
        <v>05</v>
      </c>
      <c r="H387" s="1"/>
    </row>
    <row r="388" spans="1:8" x14ac:dyDescent="0.25">
      <c r="A388" s="7" t="s">
        <v>730</v>
      </c>
      <c r="B388" s="8" t="s">
        <v>731</v>
      </c>
      <c r="C388" s="8"/>
      <c r="F388" s="17"/>
      <c r="G388" s="9" t="str">
        <f t="shared" si="13"/>
        <v>05</v>
      </c>
      <c r="H388" s="9"/>
    </row>
    <row r="389" spans="1:8" customFormat="1" ht="60" x14ac:dyDescent="0.25">
      <c r="A389" s="4" t="s">
        <v>732</v>
      </c>
      <c r="B389" s="5" t="s">
        <v>733</v>
      </c>
      <c r="C389" s="5" t="s">
        <v>151</v>
      </c>
      <c r="D389" s="17">
        <v>50</v>
      </c>
      <c r="E389" s="17">
        <v>417</v>
      </c>
      <c r="F389" s="17">
        <f t="shared" si="11"/>
        <v>20850</v>
      </c>
      <c r="G389" s="9" t="str">
        <f t="shared" si="13"/>
        <v>05</v>
      </c>
      <c r="H389" s="1"/>
    </row>
    <row r="390" spans="1:8" customFormat="1" ht="90" x14ac:dyDescent="0.25">
      <c r="A390" s="4" t="s">
        <v>734</v>
      </c>
      <c r="B390" s="5" t="s">
        <v>735</v>
      </c>
      <c r="C390" s="5" t="s">
        <v>151</v>
      </c>
      <c r="D390" s="17">
        <v>40</v>
      </c>
      <c r="E390" s="17">
        <v>782</v>
      </c>
      <c r="F390" s="17">
        <f t="shared" si="11"/>
        <v>31280</v>
      </c>
      <c r="G390" s="9" t="str">
        <f t="shared" si="13"/>
        <v>05</v>
      </c>
      <c r="H390" s="1"/>
    </row>
    <row r="391" spans="1:8" x14ac:dyDescent="0.25">
      <c r="A391" s="7" t="s">
        <v>736</v>
      </c>
      <c r="B391" s="8" t="s">
        <v>737</v>
      </c>
      <c r="C391" s="8"/>
      <c r="F391" s="17"/>
      <c r="G391" s="9" t="str">
        <f t="shared" si="13"/>
        <v>05</v>
      </c>
      <c r="H391" s="9"/>
    </row>
    <row r="392" spans="1:8" customFormat="1" ht="75" x14ac:dyDescent="0.25">
      <c r="A392" s="4" t="s">
        <v>738</v>
      </c>
      <c r="B392" s="5" t="s">
        <v>739</v>
      </c>
      <c r="C392" s="5" t="s">
        <v>151</v>
      </c>
      <c r="D392" s="17">
        <v>13</v>
      </c>
      <c r="E392" s="17">
        <v>417</v>
      </c>
      <c r="F392" s="17">
        <f t="shared" si="11"/>
        <v>5421</v>
      </c>
      <c r="G392" s="9" t="str">
        <f t="shared" si="13"/>
        <v>05</v>
      </c>
      <c r="H392" s="1"/>
    </row>
    <row r="393" spans="1:8" customFormat="1" ht="45" x14ac:dyDescent="0.25">
      <c r="A393" s="4" t="s">
        <v>740</v>
      </c>
      <c r="B393" s="5" t="s">
        <v>741</v>
      </c>
      <c r="C393" s="5" t="s">
        <v>151</v>
      </c>
      <c r="D393" s="17">
        <v>100</v>
      </c>
      <c r="E393" s="17">
        <v>630</v>
      </c>
      <c r="F393" s="17">
        <f t="shared" si="11"/>
        <v>63000</v>
      </c>
      <c r="G393" s="9" t="str">
        <f t="shared" si="13"/>
        <v>05</v>
      </c>
      <c r="H393" s="1"/>
    </row>
    <row r="394" spans="1:8" x14ac:dyDescent="0.25">
      <c r="A394" s="7" t="s">
        <v>742</v>
      </c>
      <c r="B394" s="8" t="s">
        <v>743</v>
      </c>
      <c r="C394" s="8"/>
      <c r="F394" s="17"/>
      <c r="G394" s="9" t="str">
        <f t="shared" si="13"/>
        <v>05</v>
      </c>
      <c r="H394" s="9"/>
    </row>
    <row r="395" spans="1:8" customFormat="1" ht="60" x14ac:dyDescent="0.25">
      <c r="A395" s="4" t="s">
        <v>744</v>
      </c>
      <c r="B395" s="5" t="s">
        <v>745</v>
      </c>
      <c r="C395" s="5" t="s">
        <v>235</v>
      </c>
      <c r="D395" s="17">
        <v>2</v>
      </c>
      <c r="E395" s="17">
        <v>9503</v>
      </c>
      <c r="F395" s="17">
        <f t="shared" si="11"/>
        <v>19006</v>
      </c>
      <c r="G395" s="9" t="str">
        <f t="shared" si="13"/>
        <v>05</v>
      </c>
      <c r="H395" s="1"/>
    </row>
    <row r="396" spans="1:8" customFormat="1" ht="75" x14ac:dyDescent="0.25">
      <c r="A396" s="4" t="s">
        <v>746</v>
      </c>
      <c r="B396" s="5" t="s">
        <v>747</v>
      </c>
      <c r="C396" s="5" t="s">
        <v>146</v>
      </c>
      <c r="D396" s="17">
        <v>1</v>
      </c>
      <c r="E396" s="17">
        <v>40000</v>
      </c>
      <c r="F396" s="17">
        <f t="shared" si="11"/>
        <v>40000</v>
      </c>
      <c r="G396" s="9" t="str">
        <f t="shared" si="13"/>
        <v>05</v>
      </c>
      <c r="H396" s="1"/>
    </row>
    <row r="397" spans="1:8" customFormat="1" ht="45" x14ac:dyDescent="0.25">
      <c r="A397" s="4" t="s">
        <v>748</v>
      </c>
      <c r="B397" s="5" t="s">
        <v>749</v>
      </c>
      <c r="C397" s="5" t="s">
        <v>117</v>
      </c>
      <c r="D397" s="17">
        <v>9.1999999999999993</v>
      </c>
      <c r="E397" s="17" t="s">
        <v>750</v>
      </c>
      <c r="F397" s="17">
        <f t="shared" si="11"/>
        <v>-5244</v>
      </c>
      <c r="G397" s="9" t="str">
        <f t="shared" si="13"/>
        <v>05</v>
      </c>
      <c r="H397" s="1"/>
    </row>
    <row r="398" spans="1:8" x14ac:dyDescent="0.25">
      <c r="A398" s="7" t="s">
        <v>751</v>
      </c>
      <c r="B398" s="8" t="s">
        <v>752</v>
      </c>
      <c r="C398" s="8"/>
      <c r="F398" s="17"/>
      <c r="G398" s="9" t="str">
        <f t="shared" si="13"/>
        <v>05</v>
      </c>
      <c r="H398" s="9"/>
    </row>
    <row r="399" spans="1:8" x14ac:dyDescent="0.25">
      <c r="A399" s="7" t="s">
        <v>753</v>
      </c>
      <c r="B399" s="8" t="s">
        <v>754</v>
      </c>
      <c r="C399" s="8"/>
      <c r="F399" s="17"/>
      <c r="G399" s="9" t="str">
        <f t="shared" si="13"/>
        <v>05</v>
      </c>
      <c r="H399" s="9"/>
    </row>
    <row r="400" spans="1:8" customFormat="1" ht="45" x14ac:dyDescent="0.25">
      <c r="A400" s="4" t="s">
        <v>755</v>
      </c>
      <c r="B400" s="5" t="s">
        <v>756</v>
      </c>
      <c r="C400" s="5" t="s">
        <v>33</v>
      </c>
      <c r="D400" s="17">
        <v>968.4</v>
      </c>
      <c r="E400" s="17">
        <v>145</v>
      </c>
      <c r="F400" s="17">
        <f t="shared" ref="F399:F462" si="14">E400*D400</f>
        <v>140418</v>
      </c>
      <c r="G400" s="9" t="str">
        <f t="shared" si="13"/>
        <v>05</v>
      </c>
      <c r="H400" s="1"/>
    </row>
    <row r="401" spans="1:8" x14ac:dyDescent="0.25">
      <c r="A401" s="7" t="s">
        <v>757</v>
      </c>
      <c r="B401" s="8" t="s">
        <v>758</v>
      </c>
      <c r="C401" s="8"/>
      <c r="F401" s="17"/>
      <c r="G401" s="9" t="str">
        <f t="shared" si="13"/>
        <v>05</v>
      </c>
      <c r="H401" s="9"/>
    </row>
    <row r="402" spans="1:8" customFormat="1" ht="60" x14ac:dyDescent="0.25">
      <c r="A402" s="4" t="s">
        <v>759</v>
      </c>
      <c r="B402" s="5" t="s">
        <v>760</v>
      </c>
      <c r="C402" s="5" t="s">
        <v>117</v>
      </c>
      <c r="D402" s="17">
        <v>735</v>
      </c>
      <c r="E402" s="17">
        <v>94</v>
      </c>
      <c r="F402" s="17">
        <f t="shared" si="14"/>
        <v>69090</v>
      </c>
      <c r="G402" s="9" t="str">
        <f t="shared" si="13"/>
        <v>05</v>
      </c>
      <c r="H402" s="1"/>
    </row>
    <row r="403" spans="1:8" customFormat="1" ht="60" x14ac:dyDescent="0.25">
      <c r="A403" s="4" t="s">
        <v>761</v>
      </c>
      <c r="B403" s="5" t="s">
        <v>762</v>
      </c>
      <c r="C403" s="5" t="s">
        <v>117</v>
      </c>
      <c r="D403" s="17">
        <v>2500</v>
      </c>
      <c r="E403" s="17">
        <v>94</v>
      </c>
      <c r="F403" s="17">
        <f t="shared" si="14"/>
        <v>235000</v>
      </c>
      <c r="G403" s="9" t="str">
        <f t="shared" si="13"/>
        <v>05</v>
      </c>
      <c r="H403" s="1"/>
    </row>
    <row r="404" spans="1:8" customFormat="1" ht="75" x14ac:dyDescent="0.25">
      <c r="A404" s="4" t="s">
        <v>763</v>
      </c>
      <c r="B404" s="5" t="s">
        <v>764</v>
      </c>
      <c r="C404" s="5" t="s">
        <v>117</v>
      </c>
      <c r="D404" s="17">
        <v>900</v>
      </c>
      <c r="E404" s="17">
        <v>93.5</v>
      </c>
      <c r="F404" s="17">
        <f t="shared" si="14"/>
        <v>84150</v>
      </c>
      <c r="G404" s="9" t="str">
        <f t="shared" si="13"/>
        <v>05</v>
      </c>
      <c r="H404" s="1"/>
    </row>
    <row r="405" spans="1:8" customFormat="1" ht="45" x14ac:dyDescent="0.25">
      <c r="A405" s="4" t="s">
        <v>765</v>
      </c>
      <c r="B405" s="5" t="s">
        <v>766</v>
      </c>
      <c r="C405" s="5" t="s">
        <v>146</v>
      </c>
      <c r="D405" s="17">
        <v>1</v>
      </c>
      <c r="E405" s="17">
        <v>154300</v>
      </c>
      <c r="F405" s="17">
        <f t="shared" si="14"/>
        <v>154300</v>
      </c>
      <c r="G405" s="9" t="str">
        <f t="shared" si="13"/>
        <v>05</v>
      </c>
      <c r="H405" s="1"/>
    </row>
    <row r="406" spans="1:8" x14ac:dyDescent="0.25">
      <c r="A406" s="7" t="s">
        <v>767</v>
      </c>
      <c r="B406" s="8" t="s">
        <v>768</v>
      </c>
      <c r="C406" s="8"/>
      <c r="F406" s="17"/>
      <c r="G406" s="9" t="str">
        <f t="shared" si="13"/>
        <v>05</v>
      </c>
      <c r="H406" s="9"/>
    </row>
    <row r="407" spans="1:8" customFormat="1" ht="30" x14ac:dyDescent="0.25">
      <c r="A407" s="4" t="s">
        <v>769</v>
      </c>
      <c r="B407" s="5" t="s">
        <v>770</v>
      </c>
      <c r="C407" s="5" t="s">
        <v>235</v>
      </c>
      <c r="D407" s="17">
        <v>5</v>
      </c>
      <c r="E407" s="17">
        <v>2508</v>
      </c>
      <c r="F407" s="17">
        <f t="shared" si="14"/>
        <v>12540</v>
      </c>
      <c r="G407" s="9" t="str">
        <f t="shared" si="13"/>
        <v>05</v>
      </c>
      <c r="H407" s="1"/>
    </row>
    <row r="408" spans="1:8" customFormat="1" ht="45" x14ac:dyDescent="0.25">
      <c r="A408" s="4" t="s">
        <v>771</v>
      </c>
      <c r="B408" s="5" t="s">
        <v>772</v>
      </c>
      <c r="C408" s="5" t="s">
        <v>235</v>
      </c>
      <c r="D408" s="17">
        <v>5</v>
      </c>
      <c r="E408" s="17">
        <v>1777</v>
      </c>
      <c r="F408" s="17">
        <f t="shared" si="14"/>
        <v>8885</v>
      </c>
      <c r="G408" s="9" t="str">
        <f t="shared" si="13"/>
        <v>05</v>
      </c>
      <c r="H408" s="1"/>
    </row>
    <row r="409" spans="1:8" x14ac:dyDescent="0.25">
      <c r="A409" s="7" t="s">
        <v>773</v>
      </c>
      <c r="B409" s="8" t="s">
        <v>774</v>
      </c>
      <c r="C409" s="8"/>
      <c r="F409" s="17"/>
      <c r="G409" s="9" t="str">
        <f t="shared" si="13"/>
        <v>05</v>
      </c>
      <c r="H409" s="9"/>
    </row>
    <row r="410" spans="1:8" customFormat="1" ht="45" x14ac:dyDescent="0.25">
      <c r="A410" s="4" t="s">
        <v>775</v>
      </c>
      <c r="B410" s="5" t="s">
        <v>776</v>
      </c>
      <c r="C410" s="5" t="s">
        <v>117</v>
      </c>
      <c r="D410" s="17">
        <v>520</v>
      </c>
      <c r="E410" s="17">
        <v>20</v>
      </c>
      <c r="F410" s="17">
        <f t="shared" si="14"/>
        <v>10400</v>
      </c>
      <c r="G410" s="9" t="str">
        <f t="shared" si="13"/>
        <v>05</v>
      </c>
      <c r="H410" s="1"/>
    </row>
    <row r="411" spans="1:8" x14ac:dyDescent="0.25">
      <c r="A411" s="7" t="s">
        <v>777</v>
      </c>
      <c r="B411" s="8" t="s">
        <v>778</v>
      </c>
      <c r="C411" s="8"/>
      <c r="F411" s="17"/>
      <c r="G411" s="9" t="str">
        <f t="shared" si="13"/>
        <v>05</v>
      </c>
      <c r="H411" s="9"/>
    </row>
    <row r="412" spans="1:8" x14ac:dyDescent="0.25">
      <c r="A412" s="7" t="s">
        <v>779</v>
      </c>
      <c r="B412" s="8" t="s">
        <v>780</v>
      </c>
      <c r="C412" s="8"/>
      <c r="F412" s="17"/>
      <c r="G412" s="9" t="str">
        <f t="shared" si="13"/>
        <v>05</v>
      </c>
      <c r="H412" s="9"/>
    </row>
    <row r="413" spans="1:8" customFormat="1" ht="60" x14ac:dyDescent="0.25">
      <c r="A413" s="4" t="s">
        <v>781</v>
      </c>
      <c r="B413" s="5" t="s">
        <v>782</v>
      </c>
      <c r="C413" s="5" t="s">
        <v>151</v>
      </c>
      <c r="D413" s="17">
        <v>140</v>
      </c>
      <c r="E413" s="17">
        <v>140</v>
      </c>
      <c r="F413" s="17">
        <f t="shared" si="14"/>
        <v>19600</v>
      </c>
      <c r="G413" s="9" t="str">
        <f t="shared" si="13"/>
        <v>05</v>
      </c>
      <c r="H413" s="1"/>
    </row>
    <row r="414" spans="1:8" x14ac:dyDescent="0.25">
      <c r="A414" s="7" t="s">
        <v>783</v>
      </c>
      <c r="B414" s="8" t="s">
        <v>784</v>
      </c>
      <c r="C414" s="8"/>
      <c r="F414" s="17"/>
      <c r="G414" s="9" t="str">
        <f t="shared" si="13"/>
        <v>05</v>
      </c>
      <c r="H414" s="9"/>
    </row>
    <row r="415" spans="1:8" customFormat="1" ht="45" x14ac:dyDescent="0.25">
      <c r="A415" s="4" t="s">
        <v>785</v>
      </c>
      <c r="B415" s="5" t="s">
        <v>786</v>
      </c>
      <c r="C415" s="5" t="s">
        <v>235</v>
      </c>
      <c r="D415" s="17">
        <v>1</v>
      </c>
      <c r="E415" s="17">
        <v>3000</v>
      </c>
      <c r="F415" s="17">
        <f t="shared" si="14"/>
        <v>3000</v>
      </c>
      <c r="G415" s="9" t="str">
        <f t="shared" si="13"/>
        <v>05</v>
      </c>
      <c r="H415" s="1"/>
    </row>
    <row r="416" spans="1:8" customFormat="1" ht="90" x14ac:dyDescent="0.25">
      <c r="A416" s="4" t="s">
        <v>787</v>
      </c>
      <c r="B416" s="5" t="s">
        <v>788</v>
      </c>
      <c r="C416" s="5" t="s">
        <v>235</v>
      </c>
      <c r="D416" s="17">
        <v>1</v>
      </c>
      <c r="E416" s="17">
        <v>3230</v>
      </c>
      <c r="F416" s="17">
        <f t="shared" si="14"/>
        <v>3230</v>
      </c>
      <c r="G416" s="9" t="str">
        <f t="shared" si="13"/>
        <v>05</v>
      </c>
      <c r="H416" s="1"/>
    </row>
    <row r="417" spans="1:8" customFormat="1" ht="90" x14ac:dyDescent="0.25">
      <c r="A417" s="4" t="s">
        <v>789</v>
      </c>
      <c r="B417" s="5" t="s">
        <v>790</v>
      </c>
      <c r="C417" s="5" t="s">
        <v>235</v>
      </c>
      <c r="D417" s="17">
        <v>5</v>
      </c>
      <c r="E417" s="17">
        <v>3502</v>
      </c>
      <c r="F417" s="17">
        <f t="shared" si="14"/>
        <v>17510</v>
      </c>
      <c r="G417" s="9" t="str">
        <f t="shared" si="13"/>
        <v>05</v>
      </c>
      <c r="H417" s="1"/>
    </row>
    <row r="418" spans="1:8" x14ac:dyDescent="0.25">
      <c r="A418" s="7" t="s">
        <v>791</v>
      </c>
      <c r="B418" s="8" t="s">
        <v>792</v>
      </c>
      <c r="C418" s="8"/>
      <c r="F418" s="17"/>
      <c r="G418" s="9" t="str">
        <f t="shared" si="13"/>
        <v>05</v>
      </c>
      <c r="H418" s="9"/>
    </row>
    <row r="419" spans="1:8" customFormat="1" ht="45" x14ac:dyDescent="0.25">
      <c r="A419" s="4" t="s">
        <v>793</v>
      </c>
      <c r="B419" s="5" t="s">
        <v>794</v>
      </c>
      <c r="C419" s="5" t="s">
        <v>151</v>
      </c>
      <c r="D419" s="17">
        <v>160</v>
      </c>
      <c r="E419" s="17">
        <v>655</v>
      </c>
      <c r="F419" s="17">
        <f t="shared" si="14"/>
        <v>104800</v>
      </c>
      <c r="G419" s="9" t="str">
        <f t="shared" si="13"/>
        <v>05</v>
      </c>
      <c r="H419" s="1"/>
    </row>
    <row r="420" spans="1:8" x14ac:dyDescent="0.25">
      <c r="A420" s="7" t="s">
        <v>795</v>
      </c>
      <c r="B420" s="8" t="s">
        <v>796</v>
      </c>
      <c r="C420" s="8"/>
      <c r="F420" s="17"/>
      <c r="G420" s="9" t="str">
        <f t="shared" si="13"/>
        <v>05</v>
      </c>
      <c r="H420" s="9"/>
    </row>
    <row r="421" spans="1:8" customFormat="1" ht="45" x14ac:dyDescent="0.25">
      <c r="A421" s="4" t="s">
        <v>797</v>
      </c>
      <c r="B421" s="5" t="s">
        <v>798</v>
      </c>
      <c r="C421" s="5" t="s">
        <v>235</v>
      </c>
      <c r="D421" s="17">
        <v>3</v>
      </c>
      <c r="E421" s="17">
        <v>3817</v>
      </c>
      <c r="F421" s="17">
        <f t="shared" si="14"/>
        <v>11451</v>
      </c>
      <c r="G421" s="9" t="str">
        <f t="shared" si="13"/>
        <v>05</v>
      </c>
      <c r="H421" s="1"/>
    </row>
    <row r="422" spans="1:8" customFormat="1" ht="45" x14ac:dyDescent="0.25">
      <c r="A422" s="4" t="s">
        <v>799</v>
      </c>
      <c r="B422" s="5" t="s">
        <v>800</v>
      </c>
      <c r="C422" s="5" t="s">
        <v>235</v>
      </c>
      <c r="D422" s="17">
        <v>2</v>
      </c>
      <c r="E422" s="17">
        <v>4335</v>
      </c>
      <c r="F422" s="17">
        <f t="shared" si="14"/>
        <v>8670</v>
      </c>
      <c r="G422" s="9" t="str">
        <f t="shared" si="13"/>
        <v>05</v>
      </c>
      <c r="H422" s="1"/>
    </row>
    <row r="423" spans="1:8" x14ac:dyDescent="0.25">
      <c r="A423" s="7" t="s">
        <v>801</v>
      </c>
      <c r="B423" s="8" t="s">
        <v>802</v>
      </c>
      <c r="C423" s="8"/>
      <c r="F423" s="17"/>
      <c r="G423" s="9" t="str">
        <f t="shared" si="13"/>
        <v>05</v>
      </c>
      <c r="H423" s="9"/>
    </row>
    <row r="424" spans="1:8" customFormat="1" ht="30" x14ac:dyDescent="0.25">
      <c r="A424" s="4" t="s">
        <v>803</v>
      </c>
      <c r="B424" s="5" t="s">
        <v>804</v>
      </c>
      <c r="C424" s="5" t="s">
        <v>146</v>
      </c>
      <c r="D424" s="17">
        <v>1</v>
      </c>
      <c r="E424" s="17">
        <v>748</v>
      </c>
      <c r="F424" s="17">
        <f t="shared" si="14"/>
        <v>748</v>
      </c>
      <c r="G424" s="9" t="str">
        <f t="shared" si="13"/>
        <v>05</v>
      </c>
      <c r="H424" s="1"/>
    </row>
    <row r="425" spans="1:8" x14ac:dyDescent="0.25">
      <c r="A425" s="7" t="s">
        <v>805</v>
      </c>
      <c r="B425" s="8" t="s">
        <v>806</v>
      </c>
      <c r="C425" s="8"/>
      <c r="F425" s="17"/>
      <c r="G425" s="9" t="str">
        <f t="shared" si="13"/>
        <v>06</v>
      </c>
      <c r="H425" s="9"/>
    </row>
    <row r="426" spans="1:8" x14ac:dyDescent="0.25">
      <c r="A426" s="7" t="s">
        <v>807</v>
      </c>
      <c r="B426" s="8" t="s">
        <v>11</v>
      </c>
      <c r="C426" s="8"/>
      <c r="F426" s="17"/>
      <c r="G426" s="9" t="str">
        <f t="shared" si="13"/>
        <v>06</v>
      </c>
      <c r="H426" s="9"/>
    </row>
    <row r="427" spans="1:8" x14ac:dyDescent="0.25">
      <c r="A427" s="7" t="s">
        <v>808</v>
      </c>
      <c r="B427" s="8" t="s">
        <v>28</v>
      </c>
      <c r="C427" s="8"/>
      <c r="F427" s="17"/>
      <c r="G427" s="9" t="str">
        <f t="shared" si="13"/>
        <v>06</v>
      </c>
      <c r="H427" s="9"/>
    </row>
    <row r="428" spans="1:8" customFormat="1" ht="30" x14ac:dyDescent="0.25">
      <c r="A428" s="4" t="s">
        <v>809</v>
      </c>
      <c r="B428" s="5" t="s">
        <v>88</v>
      </c>
      <c r="C428" s="5" t="s">
        <v>33</v>
      </c>
      <c r="D428" s="17">
        <v>10</v>
      </c>
      <c r="E428" s="17">
        <v>60</v>
      </c>
      <c r="F428" s="17">
        <f t="shared" si="14"/>
        <v>600</v>
      </c>
      <c r="G428" s="9" t="str">
        <f t="shared" si="13"/>
        <v>06</v>
      </c>
      <c r="H428" s="1"/>
    </row>
    <row r="429" spans="1:8" x14ac:dyDescent="0.25">
      <c r="A429" s="7" t="s">
        <v>810</v>
      </c>
      <c r="B429" s="8" t="s">
        <v>104</v>
      </c>
      <c r="C429" s="8"/>
      <c r="F429" s="17"/>
      <c r="G429" s="9" t="str">
        <f t="shared" si="13"/>
        <v>06</v>
      </c>
      <c r="H429" s="9"/>
    </row>
    <row r="430" spans="1:8" x14ac:dyDescent="0.25">
      <c r="A430" s="7" t="s">
        <v>811</v>
      </c>
      <c r="B430" s="8" t="s">
        <v>812</v>
      </c>
      <c r="C430" s="8"/>
      <c r="F430" s="17"/>
      <c r="G430" s="9" t="str">
        <f t="shared" si="13"/>
        <v>06</v>
      </c>
      <c r="H430" s="9"/>
    </row>
    <row r="431" spans="1:8" customFormat="1" x14ac:dyDescent="0.25">
      <c r="A431" s="4" t="s">
        <v>813</v>
      </c>
      <c r="B431" s="5" t="s">
        <v>112</v>
      </c>
      <c r="C431" s="5" t="s">
        <v>33</v>
      </c>
      <c r="D431" s="17">
        <v>8</v>
      </c>
      <c r="E431" s="17">
        <v>1148</v>
      </c>
      <c r="F431" s="17">
        <f t="shared" si="14"/>
        <v>9184</v>
      </c>
      <c r="G431" s="9" t="str">
        <f t="shared" si="13"/>
        <v>06</v>
      </c>
      <c r="H431" s="1"/>
    </row>
    <row r="432" spans="1:8" x14ac:dyDescent="0.25">
      <c r="A432" s="7" t="s">
        <v>814</v>
      </c>
      <c r="B432" s="8" t="s">
        <v>114</v>
      </c>
      <c r="C432" s="8"/>
      <c r="F432" s="17"/>
      <c r="G432" s="9" t="str">
        <f t="shared" si="13"/>
        <v>06</v>
      </c>
      <c r="H432" s="9"/>
    </row>
    <row r="433" spans="1:8" customFormat="1" ht="30" x14ac:dyDescent="0.25">
      <c r="A433" s="4" t="s">
        <v>815</v>
      </c>
      <c r="B433" s="5" t="s">
        <v>116</v>
      </c>
      <c r="C433" s="5" t="s">
        <v>117</v>
      </c>
      <c r="D433" s="17">
        <v>10</v>
      </c>
      <c r="E433" s="17">
        <v>97</v>
      </c>
      <c r="F433" s="17">
        <f t="shared" si="14"/>
        <v>970</v>
      </c>
      <c r="G433" s="9" t="str">
        <f t="shared" si="13"/>
        <v>06</v>
      </c>
      <c r="H433" s="1"/>
    </row>
    <row r="434" spans="1:8" customFormat="1" x14ac:dyDescent="0.25">
      <c r="A434" s="4" t="s">
        <v>816</v>
      </c>
      <c r="B434" s="5" t="s">
        <v>119</v>
      </c>
      <c r="C434" s="5" t="s">
        <v>117</v>
      </c>
      <c r="D434" s="17">
        <v>157</v>
      </c>
      <c r="E434" s="17">
        <v>48</v>
      </c>
      <c r="F434" s="17">
        <f t="shared" si="14"/>
        <v>7536</v>
      </c>
      <c r="G434" s="9" t="str">
        <f t="shared" si="13"/>
        <v>06</v>
      </c>
      <c r="H434" s="1"/>
    </row>
    <row r="435" spans="1:8" customFormat="1" x14ac:dyDescent="0.25">
      <c r="A435" s="4" t="s">
        <v>817</v>
      </c>
      <c r="B435" s="5" t="s">
        <v>121</v>
      </c>
      <c r="C435" s="5" t="s">
        <v>117</v>
      </c>
      <c r="D435" s="17">
        <v>10</v>
      </c>
      <c r="E435" s="17">
        <v>93</v>
      </c>
      <c r="F435" s="17">
        <f t="shared" si="14"/>
        <v>930</v>
      </c>
      <c r="G435" s="9" t="str">
        <f t="shared" si="13"/>
        <v>06</v>
      </c>
      <c r="H435" s="1"/>
    </row>
    <row r="436" spans="1:8" customFormat="1" x14ac:dyDescent="0.25">
      <c r="A436" s="4" t="s">
        <v>818</v>
      </c>
      <c r="B436" s="5" t="s">
        <v>819</v>
      </c>
      <c r="C436" s="5" t="s">
        <v>117</v>
      </c>
      <c r="D436" s="17">
        <v>157</v>
      </c>
      <c r="E436" s="17">
        <v>43</v>
      </c>
      <c r="F436" s="17">
        <f t="shared" si="14"/>
        <v>6751</v>
      </c>
      <c r="G436" s="9" t="str">
        <f t="shared" si="13"/>
        <v>06</v>
      </c>
      <c r="H436" s="1"/>
    </row>
    <row r="437" spans="1:8" x14ac:dyDescent="0.25">
      <c r="A437" s="7" t="s">
        <v>820</v>
      </c>
      <c r="B437" s="8" t="s">
        <v>821</v>
      </c>
      <c r="C437" s="8"/>
      <c r="F437" s="17"/>
      <c r="G437" s="9" t="str">
        <f t="shared" si="13"/>
        <v>06</v>
      </c>
      <c r="H437" s="9"/>
    </row>
    <row r="438" spans="1:8" customFormat="1" ht="30" x14ac:dyDescent="0.25">
      <c r="A438" s="4" t="s">
        <v>822</v>
      </c>
      <c r="B438" s="5" t="s">
        <v>823</v>
      </c>
      <c r="C438" s="5" t="s">
        <v>33</v>
      </c>
      <c r="D438" s="17">
        <v>8.25</v>
      </c>
      <c r="E438" s="17">
        <v>1241</v>
      </c>
      <c r="F438" s="17">
        <f t="shared" si="14"/>
        <v>10238.25</v>
      </c>
      <c r="G438" s="9" t="str">
        <f t="shared" si="13"/>
        <v>06</v>
      </c>
      <c r="H438" s="1"/>
    </row>
    <row r="439" spans="1:8" customFormat="1" ht="30" x14ac:dyDescent="0.25">
      <c r="A439" s="4" t="s">
        <v>824</v>
      </c>
      <c r="B439" s="5" t="s">
        <v>825</v>
      </c>
      <c r="C439" s="5" t="s">
        <v>33</v>
      </c>
      <c r="D439" s="17">
        <v>3</v>
      </c>
      <c r="E439" s="17">
        <v>1160</v>
      </c>
      <c r="F439" s="17">
        <f t="shared" si="14"/>
        <v>3480</v>
      </c>
      <c r="G439" s="9" t="str">
        <f t="shared" si="13"/>
        <v>06</v>
      </c>
      <c r="H439" s="1"/>
    </row>
    <row r="440" spans="1:8" x14ac:dyDescent="0.25">
      <c r="A440" s="7" t="s">
        <v>826</v>
      </c>
      <c r="B440" s="8" t="s">
        <v>123</v>
      </c>
      <c r="C440" s="8"/>
      <c r="F440" s="17"/>
      <c r="G440" s="9" t="str">
        <f t="shared" si="13"/>
        <v>06</v>
      </c>
      <c r="H440" s="9"/>
    </row>
    <row r="441" spans="1:8" customFormat="1" x14ac:dyDescent="0.25">
      <c r="A441" s="4" t="s">
        <v>827</v>
      </c>
      <c r="B441" s="5" t="s">
        <v>828</v>
      </c>
      <c r="C441" s="5" t="s">
        <v>117</v>
      </c>
      <c r="D441" s="17">
        <v>113</v>
      </c>
      <c r="E441" s="17">
        <v>249</v>
      </c>
      <c r="F441" s="17">
        <f t="shared" si="14"/>
        <v>28137</v>
      </c>
      <c r="G441" s="9" t="str">
        <f t="shared" si="13"/>
        <v>06</v>
      </c>
      <c r="H441" s="1"/>
    </row>
    <row r="442" spans="1:8" customFormat="1" x14ac:dyDescent="0.25">
      <c r="A442" s="4" t="s">
        <v>829</v>
      </c>
      <c r="B442" s="5" t="s">
        <v>830</v>
      </c>
      <c r="C442" s="5" t="s">
        <v>117</v>
      </c>
      <c r="D442" s="17">
        <v>202</v>
      </c>
      <c r="E442" s="17">
        <v>272</v>
      </c>
      <c r="F442" s="17">
        <f t="shared" si="14"/>
        <v>54944</v>
      </c>
      <c r="G442" s="9" t="str">
        <f t="shared" si="13"/>
        <v>06</v>
      </c>
      <c r="H442" s="1"/>
    </row>
    <row r="443" spans="1:8" x14ac:dyDescent="0.25">
      <c r="A443" s="7" t="s">
        <v>831</v>
      </c>
      <c r="B443" s="8" t="s">
        <v>832</v>
      </c>
      <c r="C443" s="8"/>
      <c r="F443" s="17"/>
      <c r="G443" s="9" t="str">
        <f t="shared" si="13"/>
        <v>06</v>
      </c>
      <c r="H443" s="9"/>
    </row>
    <row r="444" spans="1:8" customFormat="1" x14ac:dyDescent="0.25">
      <c r="A444" s="4" t="s">
        <v>833</v>
      </c>
      <c r="B444" s="5" t="s">
        <v>834</v>
      </c>
      <c r="C444" s="5" t="s">
        <v>33</v>
      </c>
      <c r="D444" s="17">
        <v>7.5</v>
      </c>
      <c r="E444" s="17">
        <v>1284</v>
      </c>
      <c r="F444" s="17">
        <f t="shared" si="14"/>
        <v>9630</v>
      </c>
      <c r="G444" s="9" t="str">
        <f t="shared" si="13"/>
        <v>06</v>
      </c>
      <c r="H444" s="1"/>
    </row>
    <row r="445" spans="1:8" customFormat="1" x14ac:dyDescent="0.25">
      <c r="A445" s="4" t="s">
        <v>835</v>
      </c>
      <c r="B445" s="5" t="s">
        <v>836</v>
      </c>
      <c r="C445" s="5" t="s">
        <v>33</v>
      </c>
      <c r="D445" s="17">
        <v>9.1999999999999993</v>
      </c>
      <c r="E445" s="17">
        <v>1216</v>
      </c>
      <c r="F445" s="17">
        <f t="shared" si="14"/>
        <v>11187.199999999999</v>
      </c>
      <c r="G445" s="9" t="str">
        <f t="shared" si="13"/>
        <v>06</v>
      </c>
      <c r="H445" s="1"/>
    </row>
    <row r="446" spans="1:8" customFormat="1" x14ac:dyDescent="0.25">
      <c r="A446" s="4" t="s">
        <v>837</v>
      </c>
      <c r="B446" s="5" t="s">
        <v>838</v>
      </c>
      <c r="C446" s="5" t="s">
        <v>33</v>
      </c>
      <c r="D446" s="17">
        <v>7.7</v>
      </c>
      <c r="E446" s="17">
        <v>1148</v>
      </c>
      <c r="F446" s="17">
        <f t="shared" si="14"/>
        <v>8839.6</v>
      </c>
      <c r="G446" s="9" t="str">
        <f t="shared" si="13"/>
        <v>06</v>
      </c>
      <c r="H446" s="1"/>
    </row>
    <row r="447" spans="1:8" x14ac:dyDescent="0.25">
      <c r="A447" s="7" t="s">
        <v>839</v>
      </c>
      <c r="B447" s="8" t="s">
        <v>840</v>
      </c>
      <c r="C447" s="8"/>
      <c r="F447" s="17"/>
      <c r="G447" s="9" t="str">
        <f t="shared" si="13"/>
        <v>06</v>
      </c>
      <c r="H447" s="9"/>
    </row>
    <row r="448" spans="1:8" customFormat="1" ht="30" x14ac:dyDescent="0.25">
      <c r="A448" s="4" t="s">
        <v>841</v>
      </c>
      <c r="B448" s="5" t="s">
        <v>842</v>
      </c>
      <c r="C448" s="5" t="s">
        <v>33</v>
      </c>
      <c r="D448" s="17">
        <v>9.1</v>
      </c>
      <c r="E448" s="17">
        <v>1284</v>
      </c>
      <c r="F448" s="17">
        <f t="shared" si="14"/>
        <v>11684.4</v>
      </c>
      <c r="G448" s="9" t="str">
        <f t="shared" si="13"/>
        <v>06</v>
      </c>
      <c r="H448" s="1"/>
    </row>
    <row r="449" spans="1:8" customFormat="1" ht="30" x14ac:dyDescent="0.25">
      <c r="A449" s="4" t="s">
        <v>843</v>
      </c>
      <c r="B449" s="5" t="s">
        <v>844</v>
      </c>
      <c r="C449" s="5" t="s">
        <v>33</v>
      </c>
      <c r="D449" s="17">
        <v>13.2</v>
      </c>
      <c r="E449" s="17">
        <v>1165</v>
      </c>
      <c r="F449" s="17">
        <f t="shared" si="14"/>
        <v>15378</v>
      </c>
      <c r="G449" s="9" t="str">
        <f t="shared" si="13"/>
        <v>06</v>
      </c>
      <c r="H449" s="1"/>
    </row>
    <row r="450" spans="1:8" x14ac:dyDescent="0.25">
      <c r="A450" s="7" t="s">
        <v>845</v>
      </c>
      <c r="B450" s="8" t="s">
        <v>846</v>
      </c>
      <c r="C450" s="8"/>
      <c r="F450" s="17"/>
      <c r="G450" s="9" t="str">
        <f t="shared" si="13"/>
        <v>06</v>
      </c>
      <c r="H450" s="9"/>
    </row>
    <row r="451" spans="1:8" customFormat="1" ht="30" x14ac:dyDescent="0.25">
      <c r="A451" s="4" t="s">
        <v>847</v>
      </c>
      <c r="B451" s="5" t="s">
        <v>848</v>
      </c>
      <c r="C451" s="5" t="s">
        <v>33</v>
      </c>
      <c r="D451" s="17">
        <v>25</v>
      </c>
      <c r="E451" s="17">
        <v>527</v>
      </c>
      <c r="F451" s="17">
        <f t="shared" si="14"/>
        <v>13175</v>
      </c>
      <c r="G451" s="9" t="str">
        <f t="shared" ref="G451:G514" si="15">LEFT(A451,2)</f>
        <v>06</v>
      </c>
      <c r="H451" s="1"/>
    </row>
    <row r="452" spans="1:8" customFormat="1" ht="30" x14ac:dyDescent="0.25">
      <c r="A452" s="4" t="s">
        <v>849</v>
      </c>
      <c r="B452" s="5" t="s">
        <v>850</v>
      </c>
      <c r="C452" s="5" t="s">
        <v>151</v>
      </c>
      <c r="D452" s="17">
        <v>70</v>
      </c>
      <c r="E452" s="17">
        <v>19</v>
      </c>
      <c r="F452" s="17">
        <f t="shared" si="14"/>
        <v>1330</v>
      </c>
      <c r="G452" s="9" t="str">
        <f t="shared" si="15"/>
        <v>06</v>
      </c>
      <c r="H452" s="1"/>
    </row>
    <row r="453" spans="1:8" x14ac:dyDescent="0.25">
      <c r="A453" s="7" t="s">
        <v>851</v>
      </c>
      <c r="B453" s="8" t="s">
        <v>852</v>
      </c>
      <c r="C453" s="8"/>
      <c r="F453" s="17"/>
      <c r="G453" s="9" t="str">
        <f t="shared" si="15"/>
        <v>06</v>
      </c>
      <c r="H453" s="9"/>
    </row>
    <row r="454" spans="1:8" customFormat="1" ht="60" x14ac:dyDescent="0.25">
      <c r="A454" s="4" t="s">
        <v>853</v>
      </c>
      <c r="B454" s="5" t="s">
        <v>854</v>
      </c>
      <c r="C454" s="5" t="s">
        <v>117</v>
      </c>
      <c r="D454" s="17">
        <v>160</v>
      </c>
      <c r="E454" s="17">
        <v>204</v>
      </c>
      <c r="F454" s="17">
        <f t="shared" si="14"/>
        <v>32640</v>
      </c>
      <c r="G454" s="9" t="str">
        <f t="shared" si="15"/>
        <v>06</v>
      </c>
      <c r="H454" s="1"/>
    </row>
    <row r="455" spans="1:8" x14ac:dyDescent="0.25">
      <c r="A455" s="7" t="s">
        <v>855</v>
      </c>
      <c r="B455" s="8" t="s">
        <v>127</v>
      </c>
      <c r="C455" s="8"/>
      <c r="F455" s="17"/>
      <c r="G455" s="9" t="str">
        <f t="shared" si="15"/>
        <v>06</v>
      </c>
      <c r="H455" s="9"/>
    </row>
    <row r="456" spans="1:8" customFormat="1" x14ac:dyDescent="0.25">
      <c r="A456" s="4" t="s">
        <v>856</v>
      </c>
      <c r="B456" s="5" t="s">
        <v>129</v>
      </c>
      <c r="C456" s="5" t="s">
        <v>130</v>
      </c>
      <c r="D456" s="17">
        <v>12.3</v>
      </c>
      <c r="E456" s="17">
        <v>5143</v>
      </c>
      <c r="F456" s="17">
        <f t="shared" si="14"/>
        <v>63258.9</v>
      </c>
      <c r="G456" s="9" t="str">
        <f t="shared" si="15"/>
        <v>06</v>
      </c>
      <c r="H456" s="1"/>
    </row>
    <row r="457" spans="1:8" customFormat="1" x14ac:dyDescent="0.25">
      <c r="A457" s="4" t="s">
        <v>857</v>
      </c>
      <c r="B457" s="5" t="s">
        <v>132</v>
      </c>
      <c r="C457" s="5" t="s">
        <v>130</v>
      </c>
      <c r="D457" s="17">
        <v>2.93</v>
      </c>
      <c r="E457" s="17">
        <v>5219</v>
      </c>
      <c r="F457" s="17">
        <f t="shared" si="14"/>
        <v>15291.67</v>
      </c>
      <c r="G457" s="9" t="str">
        <f t="shared" si="15"/>
        <v>06</v>
      </c>
      <c r="H457" s="1"/>
    </row>
    <row r="458" spans="1:8" x14ac:dyDescent="0.25">
      <c r="A458" s="7" t="s">
        <v>858</v>
      </c>
      <c r="B458" s="8" t="s">
        <v>859</v>
      </c>
      <c r="C458" s="8"/>
      <c r="F458" s="17"/>
      <c r="G458" s="9" t="str">
        <f t="shared" si="15"/>
        <v>06</v>
      </c>
      <c r="H458" s="9"/>
    </row>
    <row r="459" spans="1:8" x14ac:dyDescent="0.25">
      <c r="A459" s="7" t="s">
        <v>860</v>
      </c>
      <c r="B459" s="8" t="s">
        <v>861</v>
      </c>
      <c r="C459" s="8"/>
      <c r="F459" s="17"/>
      <c r="G459" s="9" t="str">
        <f t="shared" si="15"/>
        <v>06</v>
      </c>
      <c r="H459" s="9"/>
    </row>
    <row r="460" spans="1:8" customFormat="1" x14ac:dyDescent="0.25">
      <c r="A460" s="4" t="s">
        <v>862</v>
      </c>
      <c r="B460" s="5" t="s">
        <v>863</v>
      </c>
      <c r="C460" s="5" t="s">
        <v>117</v>
      </c>
      <c r="D460" s="17">
        <v>40</v>
      </c>
      <c r="E460" s="17">
        <v>150</v>
      </c>
      <c r="F460" s="17">
        <f t="shared" si="14"/>
        <v>6000</v>
      </c>
      <c r="G460" s="9" t="str">
        <f t="shared" si="15"/>
        <v>06</v>
      </c>
      <c r="H460" s="1"/>
    </row>
    <row r="461" spans="1:8" x14ac:dyDescent="0.25">
      <c r="A461" s="7" t="s">
        <v>864</v>
      </c>
      <c r="B461" s="8" t="s">
        <v>865</v>
      </c>
      <c r="C461" s="8"/>
      <c r="F461" s="17"/>
      <c r="G461" s="9" t="str">
        <f t="shared" si="15"/>
        <v>06</v>
      </c>
      <c r="H461" s="9"/>
    </row>
    <row r="462" spans="1:8" customFormat="1" ht="30" x14ac:dyDescent="0.25">
      <c r="A462" s="4" t="s">
        <v>866</v>
      </c>
      <c r="B462" s="5" t="s">
        <v>867</v>
      </c>
      <c r="C462" s="5" t="s">
        <v>117</v>
      </c>
      <c r="D462" s="17">
        <v>230</v>
      </c>
      <c r="E462" s="17">
        <v>224</v>
      </c>
      <c r="F462" s="17">
        <f t="shared" si="14"/>
        <v>51520</v>
      </c>
      <c r="G462" s="9" t="str">
        <f t="shared" si="15"/>
        <v>06</v>
      </c>
      <c r="H462" s="1"/>
    </row>
    <row r="463" spans="1:8" x14ac:dyDescent="0.25">
      <c r="A463" s="7" t="s">
        <v>868</v>
      </c>
      <c r="B463" s="8" t="s">
        <v>869</v>
      </c>
      <c r="C463" s="8"/>
      <c r="F463" s="17"/>
      <c r="G463" s="9" t="str">
        <f t="shared" si="15"/>
        <v>06</v>
      </c>
      <c r="H463" s="9"/>
    </row>
    <row r="464" spans="1:8" x14ac:dyDescent="0.25">
      <c r="A464" s="7" t="s">
        <v>870</v>
      </c>
      <c r="B464" s="8" t="s">
        <v>871</v>
      </c>
      <c r="C464" s="8"/>
      <c r="F464" s="17"/>
      <c r="G464" s="9" t="str">
        <f t="shared" si="15"/>
        <v>06</v>
      </c>
      <c r="H464" s="9"/>
    </row>
    <row r="465" spans="1:8" customFormat="1" ht="45" x14ac:dyDescent="0.25">
      <c r="A465" s="4" t="s">
        <v>872</v>
      </c>
      <c r="B465" s="5" t="s">
        <v>873</v>
      </c>
      <c r="C465" s="5" t="s">
        <v>117</v>
      </c>
      <c r="D465" s="17">
        <v>145</v>
      </c>
      <c r="E465" s="17">
        <v>34</v>
      </c>
      <c r="F465" s="17">
        <f t="shared" ref="F463:F526" si="16">E465*D465</f>
        <v>4930</v>
      </c>
      <c r="G465" s="9" t="str">
        <f t="shared" si="15"/>
        <v>06</v>
      </c>
      <c r="H465" s="1"/>
    </row>
    <row r="466" spans="1:8" x14ac:dyDescent="0.25">
      <c r="A466" s="7" t="s">
        <v>874</v>
      </c>
      <c r="B466" s="8" t="s">
        <v>875</v>
      </c>
      <c r="C466" s="8"/>
      <c r="F466" s="17"/>
      <c r="G466" s="9" t="str">
        <f t="shared" si="15"/>
        <v>06</v>
      </c>
      <c r="H466" s="9"/>
    </row>
    <row r="467" spans="1:8" customFormat="1" ht="75" x14ac:dyDescent="0.25">
      <c r="A467" s="4" t="s">
        <v>876</v>
      </c>
      <c r="B467" s="5" t="s">
        <v>877</v>
      </c>
      <c r="C467" s="5" t="s">
        <v>117</v>
      </c>
      <c r="D467" s="17">
        <v>145</v>
      </c>
      <c r="E467" s="17">
        <v>77</v>
      </c>
      <c r="F467" s="17">
        <f t="shared" si="16"/>
        <v>11165</v>
      </c>
      <c r="G467" s="9" t="str">
        <f t="shared" si="15"/>
        <v>06</v>
      </c>
      <c r="H467" s="1"/>
    </row>
    <row r="468" spans="1:8" customFormat="1" ht="105" x14ac:dyDescent="0.25">
      <c r="A468" s="4" t="s">
        <v>878</v>
      </c>
      <c r="B468" s="5" t="s">
        <v>879</v>
      </c>
      <c r="C468" s="5" t="s">
        <v>151</v>
      </c>
      <c r="D468" s="17">
        <v>70</v>
      </c>
      <c r="E468" s="17">
        <v>60</v>
      </c>
      <c r="F468" s="17">
        <f t="shared" si="16"/>
        <v>4200</v>
      </c>
      <c r="G468" s="9" t="str">
        <f t="shared" si="15"/>
        <v>06</v>
      </c>
      <c r="H468" s="1"/>
    </row>
    <row r="469" spans="1:8" x14ac:dyDescent="0.25">
      <c r="A469" s="7" t="s">
        <v>880</v>
      </c>
      <c r="B469" s="8" t="s">
        <v>881</v>
      </c>
      <c r="C469" s="8"/>
      <c r="F469" s="17"/>
      <c r="G469" s="9" t="str">
        <f t="shared" si="15"/>
        <v>06</v>
      </c>
      <c r="H469" s="9"/>
    </row>
    <row r="470" spans="1:8" customFormat="1" ht="60" x14ac:dyDescent="0.25">
      <c r="A470" s="4" t="s">
        <v>882</v>
      </c>
      <c r="B470" s="5" t="s">
        <v>883</v>
      </c>
      <c r="C470" s="5" t="s">
        <v>151</v>
      </c>
      <c r="D470" s="17">
        <v>70</v>
      </c>
      <c r="E470" s="17">
        <v>48</v>
      </c>
      <c r="F470" s="17">
        <f t="shared" si="16"/>
        <v>3360</v>
      </c>
      <c r="G470" s="9" t="str">
        <f t="shared" si="15"/>
        <v>06</v>
      </c>
      <c r="H470" s="1"/>
    </row>
    <row r="471" spans="1:8" x14ac:dyDescent="0.25">
      <c r="A471" s="7" t="s">
        <v>884</v>
      </c>
      <c r="B471" s="8" t="s">
        <v>885</v>
      </c>
      <c r="C471" s="8"/>
      <c r="F471" s="17"/>
      <c r="G471" s="9" t="str">
        <f t="shared" si="15"/>
        <v>06</v>
      </c>
      <c r="H471" s="9"/>
    </row>
    <row r="472" spans="1:8" x14ac:dyDescent="0.25">
      <c r="A472" s="7" t="s">
        <v>886</v>
      </c>
      <c r="B472" s="8" t="s">
        <v>887</v>
      </c>
      <c r="C472" s="8"/>
      <c r="F472" s="17"/>
      <c r="G472" s="9" t="str">
        <f t="shared" si="15"/>
        <v>06</v>
      </c>
      <c r="H472" s="9"/>
    </row>
    <row r="473" spans="1:8" customFormat="1" ht="75" x14ac:dyDescent="0.25">
      <c r="A473" s="4" t="s">
        <v>888</v>
      </c>
      <c r="B473" s="5" t="s">
        <v>889</v>
      </c>
      <c r="C473" s="5" t="s">
        <v>235</v>
      </c>
      <c r="D473" s="17">
        <v>1</v>
      </c>
      <c r="E473" s="17">
        <v>2355</v>
      </c>
      <c r="F473" s="17">
        <f t="shared" si="16"/>
        <v>2355</v>
      </c>
      <c r="G473" s="9" t="str">
        <f t="shared" si="15"/>
        <v>06</v>
      </c>
      <c r="H473" s="1"/>
    </row>
    <row r="474" spans="1:8" customFormat="1" ht="75" x14ac:dyDescent="0.25">
      <c r="A474" s="4" t="s">
        <v>890</v>
      </c>
      <c r="B474" s="5" t="s">
        <v>891</v>
      </c>
      <c r="C474" s="5" t="s">
        <v>235</v>
      </c>
      <c r="D474" s="17">
        <v>1</v>
      </c>
      <c r="E474" s="17">
        <v>2457</v>
      </c>
      <c r="F474" s="17">
        <f t="shared" si="16"/>
        <v>2457</v>
      </c>
      <c r="G474" s="9" t="str">
        <f t="shared" si="15"/>
        <v>06</v>
      </c>
      <c r="H474" s="1"/>
    </row>
    <row r="475" spans="1:8" x14ac:dyDescent="0.25">
      <c r="A475" s="7" t="s">
        <v>892</v>
      </c>
      <c r="B475" s="8" t="s">
        <v>893</v>
      </c>
      <c r="C475" s="8"/>
      <c r="F475" s="17"/>
      <c r="G475" s="9" t="str">
        <f t="shared" si="15"/>
        <v>06</v>
      </c>
      <c r="H475" s="9"/>
    </row>
    <row r="476" spans="1:8" customFormat="1" ht="60" x14ac:dyDescent="0.25">
      <c r="A476" s="4" t="s">
        <v>894</v>
      </c>
      <c r="B476" s="5" t="s">
        <v>895</v>
      </c>
      <c r="C476" s="5" t="s">
        <v>151</v>
      </c>
      <c r="D476" s="17">
        <v>5.3</v>
      </c>
      <c r="E476" s="17">
        <v>578</v>
      </c>
      <c r="F476" s="17">
        <f t="shared" si="16"/>
        <v>3063.4</v>
      </c>
      <c r="G476" s="9" t="str">
        <f t="shared" si="15"/>
        <v>06</v>
      </c>
      <c r="H476" s="1"/>
    </row>
    <row r="477" spans="1:8" x14ac:dyDescent="0.25">
      <c r="A477" s="7" t="s">
        <v>896</v>
      </c>
      <c r="B477" s="8" t="s">
        <v>897</v>
      </c>
      <c r="C477" s="8"/>
      <c r="F477" s="17"/>
      <c r="G477" s="9" t="str">
        <f t="shared" si="15"/>
        <v>06</v>
      </c>
      <c r="H477" s="9"/>
    </row>
    <row r="478" spans="1:8" customFormat="1" ht="60" x14ac:dyDescent="0.25">
      <c r="A478" s="4" t="s">
        <v>898</v>
      </c>
      <c r="B478" s="5" t="s">
        <v>899</v>
      </c>
      <c r="C478" s="5" t="s">
        <v>235</v>
      </c>
      <c r="D478" s="17">
        <v>6</v>
      </c>
      <c r="E478" s="17">
        <v>1607</v>
      </c>
      <c r="F478" s="17">
        <f t="shared" si="16"/>
        <v>9642</v>
      </c>
      <c r="G478" s="9" t="str">
        <f t="shared" si="15"/>
        <v>06</v>
      </c>
      <c r="H478" s="1"/>
    </row>
    <row r="479" spans="1:8" customFormat="1" ht="30" x14ac:dyDescent="0.25">
      <c r="A479" s="4" t="s">
        <v>900</v>
      </c>
      <c r="B479" s="5" t="s">
        <v>901</v>
      </c>
      <c r="C479" s="5" t="s">
        <v>235</v>
      </c>
      <c r="D479" s="17">
        <v>6</v>
      </c>
      <c r="E479" s="17">
        <v>425</v>
      </c>
      <c r="F479" s="17">
        <f t="shared" si="16"/>
        <v>2550</v>
      </c>
      <c r="G479" s="9" t="str">
        <f t="shared" si="15"/>
        <v>06</v>
      </c>
      <c r="H479" s="1"/>
    </row>
    <row r="480" spans="1:8" customFormat="1" x14ac:dyDescent="0.25">
      <c r="A480" s="4" t="s">
        <v>902</v>
      </c>
      <c r="B480" s="5" t="s">
        <v>903</v>
      </c>
      <c r="C480" s="5" t="s">
        <v>235</v>
      </c>
      <c r="D480" s="17">
        <v>1</v>
      </c>
      <c r="E480" s="17">
        <v>1182</v>
      </c>
      <c r="F480" s="17">
        <f t="shared" si="16"/>
        <v>1182</v>
      </c>
      <c r="G480" s="9" t="str">
        <f t="shared" si="15"/>
        <v>06</v>
      </c>
      <c r="H480" s="1"/>
    </row>
    <row r="481" spans="1:8" customFormat="1" ht="60" x14ac:dyDescent="0.25">
      <c r="A481" s="4" t="s">
        <v>904</v>
      </c>
      <c r="B481" s="5" t="s">
        <v>905</v>
      </c>
      <c r="C481" s="5" t="s">
        <v>117</v>
      </c>
      <c r="D481" s="17">
        <v>10</v>
      </c>
      <c r="E481" s="17">
        <v>1335</v>
      </c>
      <c r="F481" s="17">
        <f t="shared" si="16"/>
        <v>13350</v>
      </c>
      <c r="G481" s="9" t="str">
        <f t="shared" si="15"/>
        <v>06</v>
      </c>
      <c r="H481" s="1"/>
    </row>
    <row r="482" spans="1:8" x14ac:dyDescent="0.25">
      <c r="A482" s="7" t="s">
        <v>906</v>
      </c>
      <c r="B482" s="8" t="s">
        <v>907</v>
      </c>
      <c r="C482" s="8"/>
      <c r="F482" s="17"/>
      <c r="G482" s="9" t="str">
        <f t="shared" si="15"/>
        <v>06</v>
      </c>
      <c r="H482" s="9"/>
    </row>
    <row r="483" spans="1:8" customFormat="1" ht="75" x14ac:dyDescent="0.25">
      <c r="A483" s="4" t="s">
        <v>908</v>
      </c>
      <c r="B483" s="5" t="s">
        <v>909</v>
      </c>
      <c r="C483" s="5" t="s">
        <v>235</v>
      </c>
      <c r="D483" s="17">
        <v>1</v>
      </c>
      <c r="E483" s="17">
        <v>7149</v>
      </c>
      <c r="F483" s="17">
        <f t="shared" si="16"/>
        <v>7149</v>
      </c>
      <c r="G483" s="9" t="str">
        <f t="shared" si="15"/>
        <v>06</v>
      </c>
      <c r="H483" s="1"/>
    </row>
    <row r="484" spans="1:8" x14ac:dyDescent="0.25">
      <c r="A484" s="7" t="s">
        <v>910</v>
      </c>
      <c r="B484" s="8" t="s">
        <v>911</v>
      </c>
      <c r="C484" s="8"/>
      <c r="F484" s="17"/>
      <c r="G484" s="9" t="str">
        <f t="shared" si="15"/>
        <v>06</v>
      </c>
      <c r="H484" s="9"/>
    </row>
    <row r="485" spans="1:8" x14ac:dyDescent="0.25">
      <c r="A485" s="7" t="s">
        <v>912</v>
      </c>
      <c r="B485" s="8" t="s">
        <v>913</v>
      </c>
      <c r="C485" s="8"/>
      <c r="F485" s="17"/>
      <c r="G485" s="9" t="str">
        <f t="shared" si="15"/>
        <v>06</v>
      </c>
      <c r="H485" s="9"/>
    </row>
    <row r="486" spans="1:8" customFormat="1" x14ac:dyDescent="0.25">
      <c r="A486" s="4" t="s">
        <v>914</v>
      </c>
      <c r="B486" s="5" t="s">
        <v>915</v>
      </c>
      <c r="C486" s="5" t="s">
        <v>235</v>
      </c>
      <c r="D486" s="17">
        <v>28</v>
      </c>
      <c r="E486" s="17">
        <v>300</v>
      </c>
      <c r="F486" s="17">
        <f t="shared" si="16"/>
        <v>8400</v>
      </c>
      <c r="G486" s="9" t="str">
        <f t="shared" si="15"/>
        <v>06</v>
      </c>
      <c r="H486" s="1"/>
    </row>
    <row r="487" spans="1:8" customFormat="1" x14ac:dyDescent="0.25">
      <c r="A487" s="4" t="s">
        <v>916</v>
      </c>
      <c r="B487" s="5" t="s">
        <v>917</v>
      </c>
      <c r="C487" s="5" t="s">
        <v>146</v>
      </c>
      <c r="D487" s="17">
        <v>1</v>
      </c>
      <c r="E487" s="17">
        <v>8500</v>
      </c>
      <c r="F487" s="17">
        <f t="shared" si="16"/>
        <v>8500</v>
      </c>
      <c r="G487" s="9" t="str">
        <f t="shared" si="15"/>
        <v>06</v>
      </c>
      <c r="H487" s="1"/>
    </row>
    <row r="488" spans="1:8" x14ac:dyDescent="0.25">
      <c r="A488" s="7" t="s">
        <v>918</v>
      </c>
      <c r="B488" s="8" t="s">
        <v>919</v>
      </c>
      <c r="C488" s="8"/>
      <c r="F488" s="17"/>
      <c r="G488" s="9" t="str">
        <f t="shared" si="15"/>
        <v>06</v>
      </c>
      <c r="H488" s="9"/>
    </row>
    <row r="489" spans="1:8" customFormat="1" ht="30" x14ac:dyDescent="0.25">
      <c r="A489" s="4" t="s">
        <v>920</v>
      </c>
      <c r="B489" s="5" t="s">
        <v>921</v>
      </c>
      <c r="C489" s="5" t="s">
        <v>235</v>
      </c>
      <c r="D489" s="17">
        <v>14</v>
      </c>
      <c r="E489" s="17">
        <v>757</v>
      </c>
      <c r="F489" s="17">
        <f t="shared" si="16"/>
        <v>10598</v>
      </c>
      <c r="G489" s="9" t="str">
        <f t="shared" si="15"/>
        <v>06</v>
      </c>
      <c r="H489" s="1"/>
    </row>
    <row r="490" spans="1:8" customFormat="1" ht="30" x14ac:dyDescent="0.25">
      <c r="A490" s="4" t="s">
        <v>922</v>
      </c>
      <c r="B490" s="5" t="s">
        <v>923</v>
      </c>
      <c r="C490" s="5" t="s">
        <v>235</v>
      </c>
      <c r="D490" s="17">
        <v>2</v>
      </c>
      <c r="E490" s="17">
        <v>2193</v>
      </c>
      <c r="F490" s="17">
        <f t="shared" si="16"/>
        <v>4386</v>
      </c>
      <c r="G490" s="9" t="str">
        <f t="shared" si="15"/>
        <v>06</v>
      </c>
      <c r="H490" s="1"/>
    </row>
    <row r="491" spans="1:8" x14ac:dyDescent="0.25">
      <c r="A491" s="7" t="s">
        <v>924</v>
      </c>
      <c r="B491" s="8" t="s">
        <v>925</v>
      </c>
      <c r="C491" s="8"/>
      <c r="F491" s="17"/>
      <c r="G491" s="9" t="str">
        <f t="shared" si="15"/>
        <v>06</v>
      </c>
      <c r="H491" s="9"/>
    </row>
    <row r="492" spans="1:8" customFormat="1" ht="30" x14ac:dyDescent="0.25">
      <c r="A492" s="4" t="s">
        <v>926</v>
      </c>
      <c r="B492" s="5" t="s">
        <v>927</v>
      </c>
      <c r="C492" s="5" t="s">
        <v>235</v>
      </c>
      <c r="D492" s="17">
        <v>3</v>
      </c>
      <c r="E492" s="17">
        <v>451</v>
      </c>
      <c r="F492" s="17">
        <f t="shared" si="16"/>
        <v>1353</v>
      </c>
      <c r="G492" s="9" t="str">
        <f t="shared" si="15"/>
        <v>06</v>
      </c>
      <c r="H492" s="1"/>
    </row>
    <row r="493" spans="1:8" customFormat="1" ht="30" x14ac:dyDescent="0.25">
      <c r="A493" s="4" t="s">
        <v>928</v>
      </c>
      <c r="B493" s="5" t="s">
        <v>929</v>
      </c>
      <c r="C493" s="5" t="s">
        <v>235</v>
      </c>
      <c r="D493" s="17">
        <v>6</v>
      </c>
      <c r="E493" s="17">
        <v>1156</v>
      </c>
      <c r="F493" s="17">
        <f t="shared" si="16"/>
        <v>6936</v>
      </c>
      <c r="G493" s="9" t="str">
        <f t="shared" si="15"/>
        <v>06</v>
      </c>
      <c r="H493" s="1"/>
    </row>
    <row r="494" spans="1:8" customFormat="1" ht="30" x14ac:dyDescent="0.25">
      <c r="A494" s="4" t="s">
        <v>930</v>
      </c>
      <c r="B494" s="5" t="s">
        <v>931</v>
      </c>
      <c r="C494" s="5" t="s">
        <v>235</v>
      </c>
      <c r="D494" s="17">
        <v>3</v>
      </c>
      <c r="E494" s="17">
        <v>1020</v>
      </c>
      <c r="F494" s="17">
        <f t="shared" si="16"/>
        <v>3060</v>
      </c>
      <c r="G494" s="9" t="str">
        <f t="shared" si="15"/>
        <v>06</v>
      </c>
      <c r="H494" s="1"/>
    </row>
    <row r="495" spans="1:8" x14ac:dyDescent="0.25">
      <c r="A495" s="7" t="s">
        <v>932</v>
      </c>
      <c r="B495" s="8" t="s">
        <v>933</v>
      </c>
      <c r="C495" s="8"/>
      <c r="F495" s="17"/>
      <c r="G495" s="9" t="str">
        <f t="shared" si="15"/>
        <v>06</v>
      </c>
      <c r="H495" s="9"/>
    </row>
    <row r="496" spans="1:8" customFormat="1" ht="45" x14ac:dyDescent="0.25">
      <c r="A496" s="4" t="s">
        <v>934</v>
      </c>
      <c r="B496" s="5" t="s">
        <v>935</v>
      </c>
      <c r="C496" s="5" t="s">
        <v>235</v>
      </c>
      <c r="D496" s="17">
        <v>9</v>
      </c>
      <c r="E496" s="17">
        <v>366</v>
      </c>
      <c r="F496" s="17">
        <f t="shared" si="16"/>
        <v>3294</v>
      </c>
      <c r="G496" s="9" t="str">
        <f t="shared" si="15"/>
        <v>06</v>
      </c>
      <c r="H496" s="1"/>
    </row>
    <row r="497" spans="1:8" customFormat="1" ht="45" x14ac:dyDescent="0.25">
      <c r="A497" s="4" t="s">
        <v>936</v>
      </c>
      <c r="B497" s="5" t="s">
        <v>937</v>
      </c>
      <c r="C497" s="5" t="s">
        <v>235</v>
      </c>
      <c r="D497" s="17">
        <v>1</v>
      </c>
      <c r="E497" s="17">
        <v>1190</v>
      </c>
      <c r="F497" s="17">
        <f t="shared" si="16"/>
        <v>1190</v>
      </c>
      <c r="G497" s="9" t="str">
        <f t="shared" si="15"/>
        <v>06</v>
      </c>
      <c r="H497" s="1"/>
    </row>
    <row r="498" spans="1:8" customFormat="1" ht="30" x14ac:dyDescent="0.25">
      <c r="A498" s="4" t="s">
        <v>938</v>
      </c>
      <c r="B498" s="5" t="s">
        <v>939</v>
      </c>
      <c r="C498" s="5" t="s">
        <v>235</v>
      </c>
      <c r="D498" s="17">
        <v>2</v>
      </c>
      <c r="E498" s="17">
        <v>1029</v>
      </c>
      <c r="F498" s="17">
        <f t="shared" si="16"/>
        <v>2058</v>
      </c>
      <c r="G498" s="9" t="str">
        <f t="shared" si="15"/>
        <v>06</v>
      </c>
      <c r="H498" s="1"/>
    </row>
    <row r="499" spans="1:8" x14ac:dyDescent="0.25">
      <c r="A499" s="7" t="s">
        <v>940</v>
      </c>
      <c r="B499" s="8" t="s">
        <v>941</v>
      </c>
      <c r="C499" s="8"/>
      <c r="F499" s="17"/>
      <c r="G499" s="9" t="str">
        <f t="shared" si="15"/>
        <v>06</v>
      </c>
      <c r="H499" s="9"/>
    </row>
    <row r="500" spans="1:8" customFormat="1" ht="60" x14ac:dyDescent="0.25">
      <c r="A500" s="4" t="s">
        <v>942</v>
      </c>
      <c r="B500" s="5" t="s">
        <v>943</v>
      </c>
      <c r="C500" s="5" t="s">
        <v>117</v>
      </c>
      <c r="D500" s="17">
        <v>2.5</v>
      </c>
      <c r="E500" s="17">
        <v>2244</v>
      </c>
      <c r="F500" s="17">
        <f t="shared" si="16"/>
        <v>5610</v>
      </c>
      <c r="G500" s="9" t="str">
        <f t="shared" si="15"/>
        <v>06</v>
      </c>
      <c r="H500" s="1"/>
    </row>
    <row r="501" spans="1:8" customFormat="1" ht="90" x14ac:dyDescent="0.25">
      <c r="A501" s="4" t="s">
        <v>944</v>
      </c>
      <c r="B501" s="5" t="s">
        <v>945</v>
      </c>
      <c r="C501" s="5" t="s">
        <v>151</v>
      </c>
      <c r="D501" s="17">
        <v>8</v>
      </c>
      <c r="E501" s="17">
        <v>1343</v>
      </c>
      <c r="F501" s="17">
        <f t="shared" si="16"/>
        <v>10744</v>
      </c>
      <c r="G501" s="9" t="str">
        <f t="shared" si="15"/>
        <v>06</v>
      </c>
      <c r="H501" s="1"/>
    </row>
    <row r="502" spans="1:8" customFormat="1" x14ac:dyDescent="0.25">
      <c r="A502" s="4" t="s">
        <v>946</v>
      </c>
      <c r="B502" s="5" t="s">
        <v>947</v>
      </c>
      <c r="C502" s="5" t="s">
        <v>235</v>
      </c>
      <c r="D502" s="17">
        <v>6</v>
      </c>
      <c r="E502" s="17">
        <v>187</v>
      </c>
      <c r="F502" s="17">
        <f t="shared" si="16"/>
        <v>1122</v>
      </c>
      <c r="G502" s="9" t="str">
        <f t="shared" si="15"/>
        <v>06</v>
      </c>
      <c r="H502" s="1"/>
    </row>
    <row r="503" spans="1:8" customFormat="1" x14ac:dyDescent="0.25">
      <c r="A503" s="4" t="s">
        <v>948</v>
      </c>
      <c r="B503" s="5" t="s">
        <v>949</v>
      </c>
      <c r="C503" s="5" t="s">
        <v>235</v>
      </c>
      <c r="D503" s="17">
        <v>9</v>
      </c>
      <c r="E503" s="17">
        <v>60</v>
      </c>
      <c r="F503" s="17">
        <f t="shared" si="16"/>
        <v>540</v>
      </c>
      <c r="G503" s="9" t="str">
        <f t="shared" si="15"/>
        <v>06</v>
      </c>
      <c r="H503" s="1"/>
    </row>
    <row r="504" spans="1:8" customFormat="1" ht="45" x14ac:dyDescent="0.25">
      <c r="A504" s="4" t="s">
        <v>950</v>
      </c>
      <c r="B504" s="5" t="s">
        <v>951</v>
      </c>
      <c r="C504" s="5" t="s">
        <v>151</v>
      </c>
      <c r="D504" s="17">
        <v>8</v>
      </c>
      <c r="E504" s="17">
        <v>459</v>
      </c>
      <c r="F504" s="17">
        <f t="shared" si="16"/>
        <v>3672</v>
      </c>
      <c r="G504" s="9" t="str">
        <f t="shared" si="15"/>
        <v>06</v>
      </c>
      <c r="H504" s="1"/>
    </row>
    <row r="505" spans="1:8" x14ac:dyDescent="0.25">
      <c r="A505" s="7" t="s">
        <v>952</v>
      </c>
      <c r="B505" s="8" t="s">
        <v>953</v>
      </c>
      <c r="C505" s="8"/>
      <c r="F505" s="17"/>
      <c r="G505" s="9" t="str">
        <f t="shared" si="15"/>
        <v>06</v>
      </c>
      <c r="H505" s="9"/>
    </row>
    <row r="506" spans="1:8" x14ac:dyDescent="0.25">
      <c r="A506" s="7" t="s">
        <v>954</v>
      </c>
      <c r="B506" s="8" t="s">
        <v>955</v>
      </c>
      <c r="C506" s="8"/>
      <c r="F506" s="17"/>
      <c r="G506" s="9" t="str">
        <f t="shared" si="15"/>
        <v>06</v>
      </c>
      <c r="H506" s="9"/>
    </row>
    <row r="507" spans="1:8" customFormat="1" ht="45" x14ac:dyDescent="0.25">
      <c r="A507" s="4" t="s">
        <v>956</v>
      </c>
      <c r="B507" s="5" t="s">
        <v>957</v>
      </c>
      <c r="C507" s="5" t="s">
        <v>151</v>
      </c>
      <c r="D507" s="17">
        <v>50</v>
      </c>
      <c r="E507" s="17">
        <v>68</v>
      </c>
      <c r="F507" s="17">
        <f t="shared" si="16"/>
        <v>3400</v>
      </c>
      <c r="G507" s="9" t="str">
        <f t="shared" si="15"/>
        <v>06</v>
      </c>
      <c r="H507" s="1"/>
    </row>
    <row r="508" spans="1:8" x14ac:dyDescent="0.25">
      <c r="A508" s="7" t="s">
        <v>958</v>
      </c>
      <c r="B508" s="8" t="s">
        <v>959</v>
      </c>
      <c r="C508" s="8"/>
      <c r="F508" s="17"/>
      <c r="G508" s="9" t="str">
        <f t="shared" si="15"/>
        <v>06</v>
      </c>
      <c r="H508" s="9"/>
    </row>
    <row r="509" spans="1:8" customFormat="1" ht="45" x14ac:dyDescent="0.25">
      <c r="A509" s="4" t="s">
        <v>960</v>
      </c>
      <c r="B509" s="5" t="s">
        <v>961</v>
      </c>
      <c r="C509" s="5" t="s">
        <v>146</v>
      </c>
      <c r="D509" s="17">
        <v>1</v>
      </c>
      <c r="E509" s="17">
        <v>15000</v>
      </c>
      <c r="F509" s="17">
        <f t="shared" si="16"/>
        <v>15000</v>
      </c>
      <c r="G509" s="9" t="str">
        <f t="shared" si="15"/>
        <v>06</v>
      </c>
      <c r="H509" s="1"/>
    </row>
    <row r="510" spans="1:8" customFormat="1" ht="75" x14ac:dyDescent="0.25">
      <c r="A510" s="4" t="s">
        <v>962</v>
      </c>
      <c r="B510" s="5" t="s">
        <v>963</v>
      </c>
      <c r="C510" s="5" t="s">
        <v>146</v>
      </c>
      <c r="D510" s="17">
        <v>1</v>
      </c>
      <c r="E510" s="17">
        <v>624</v>
      </c>
      <c r="F510" s="17">
        <f t="shared" si="16"/>
        <v>624</v>
      </c>
      <c r="G510" s="9" t="str">
        <f t="shared" si="15"/>
        <v>06</v>
      </c>
      <c r="H510" s="1"/>
    </row>
    <row r="511" spans="1:8" customFormat="1" ht="120" x14ac:dyDescent="0.25">
      <c r="A511" s="4" t="s">
        <v>964</v>
      </c>
      <c r="B511" s="5" t="s">
        <v>965</v>
      </c>
      <c r="C511" s="5" t="s">
        <v>146</v>
      </c>
      <c r="D511" s="17">
        <v>1</v>
      </c>
      <c r="E511" s="17">
        <v>4500</v>
      </c>
      <c r="F511" s="17">
        <f t="shared" si="16"/>
        <v>4500</v>
      </c>
      <c r="G511" s="9" t="str">
        <f t="shared" si="15"/>
        <v>06</v>
      </c>
      <c r="H511" s="1"/>
    </row>
    <row r="512" spans="1:8" x14ac:dyDescent="0.25">
      <c r="A512" s="7" t="s">
        <v>966</v>
      </c>
      <c r="B512" s="8" t="s">
        <v>967</v>
      </c>
      <c r="C512" s="8"/>
      <c r="F512" s="17"/>
      <c r="G512" s="9" t="str">
        <f t="shared" si="15"/>
        <v>06</v>
      </c>
      <c r="H512" s="9"/>
    </row>
    <row r="513" spans="1:8" customFormat="1" ht="60" x14ac:dyDescent="0.25">
      <c r="A513" s="4" t="s">
        <v>968</v>
      </c>
      <c r="B513" s="5" t="s">
        <v>969</v>
      </c>
      <c r="C513" s="5" t="s">
        <v>235</v>
      </c>
      <c r="D513" s="17">
        <v>54</v>
      </c>
      <c r="E513" s="17">
        <v>180</v>
      </c>
      <c r="F513" s="17">
        <f t="shared" si="16"/>
        <v>9720</v>
      </c>
      <c r="G513" s="9" t="str">
        <f t="shared" si="15"/>
        <v>06</v>
      </c>
      <c r="H513" s="1"/>
    </row>
    <row r="514" spans="1:8" customFormat="1" ht="45" x14ac:dyDescent="0.25">
      <c r="A514" s="4" t="s">
        <v>970</v>
      </c>
      <c r="B514" s="5" t="s">
        <v>971</v>
      </c>
      <c r="C514" s="5" t="s">
        <v>235</v>
      </c>
      <c r="D514" s="17">
        <v>20</v>
      </c>
      <c r="E514" s="17">
        <v>144</v>
      </c>
      <c r="F514" s="17">
        <f t="shared" si="16"/>
        <v>2880</v>
      </c>
      <c r="G514" s="9" t="str">
        <f t="shared" si="15"/>
        <v>06</v>
      </c>
      <c r="H514" s="1"/>
    </row>
    <row r="515" spans="1:8" customFormat="1" ht="45" x14ac:dyDescent="0.25">
      <c r="A515" s="4" t="s">
        <v>972</v>
      </c>
      <c r="B515" s="5" t="s">
        <v>973</v>
      </c>
      <c r="C515" s="5" t="s">
        <v>974</v>
      </c>
      <c r="D515" s="17">
        <v>23</v>
      </c>
      <c r="E515" s="17">
        <v>100</v>
      </c>
      <c r="F515" s="17">
        <f t="shared" si="16"/>
        <v>2300</v>
      </c>
      <c r="G515" s="9" t="str">
        <f t="shared" ref="G515:G578" si="17">LEFT(A515,2)</f>
        <v>06</v>
      </c>
      <c r="H515" s="1"/>
    </row>
    <row r="516" spans="1:8" customFormat="1" ht="45" x14ac:dyDescent="0.25">
      <c r="A516" s="4" t="s">
        <v>975</v>
      </c>
      <c r="B516" s="5" t="s">
        <v>976</v>
      </c>
      <c r="C516" s="5" t="s">
        <v>974</v>
      </c>
      <c r="D516" s="17">
        <v>2</v>
      </c>
      <c r="E516" s="17">
        <v>100</v>
      </c>
      <c r="F516" s="17">
        <f t="shared" si="16"/>
        <v>200</v>
      </c>
      <c r="G516" s="9" t="str">
        <f t="shared" si="17"/>
        <v>06</v>
      </c>
      <c r="H516" s="1"/>
    </row>
    <row r="517" spans="1:8" customFormat="1" ht="60" x14ac:dyDescent="0.25">
      <c r="A517" s="4" t="s">
        <v>977</v>
      </c>
      <c r="B517" s="5" t="s">
        <v>978</v>
      </c>
      <c r="C517" s="5" t="s">
        <v>235</v>
      </c>
      <c r="D517" s="17">
        <v>1</v>
      </c>
      <c r="E517" s="17">
        <v>315</v>
      </c>
      <c r="F517" s="17">
        <f t="shared" si="16"/>
        <v>315</v>
      </c>
      <c r="G517" s="9" t="str">
        <f t="shared" si="17"/>
        <v>06</v>
      </c>
      <c r="H517" s="1"/>
    </row>
    <row r="518" spans="1:8" customFormat="1" ht="105" x14ac:dyDescent="0.25">
      <c r="A518" s="4" t="s">
        <v>979</v>
      </c>
      <c r="B518" s="5" t="s">
        <v>980</v>
      </c>
      <c r="C518" s="5" t="s">
        <v>146</v>
      </c>
      <c r="D518" s="17">
        <v>4</v>
      </c>
      <c r="E518" s="17">
        <v>750</v>
      </c>
      <c r="F518" s="17">
        <f t="shared" si="16"/>
        <v>3000</v>
      </c>
      <c r="G518" s="9" t="str">
        <f t="shared" si="17"/>
        <v>06</v>
      </c>
      <c r="H518" s="1"/>
    </row>
    <row r="519" spans="1:8" customFormat="1" ht="60" x14ac:dyDescent="0.25">
      <c r="A519" s="4" t="s">
        <v>981</v>
      </c>
      <c r="B519" s="5" t="s">
        <v>982</v>
      </c>
      <c r="C519" s="5" t="s">
        <v>974</v>
      </c>
      <c r="D519" s="17">
        <v>1</v>
      </c>
      <c r="E519" s="17">
        <v>900</v>
      </c>
      <c r="F519" s="17">
        <f t="shared" si="16"/>
        <v>900</v>
      </c>
      <c r="G519" s="9" t="str">
        <f t="shared" si="17"/>
        <v>06</v>
      </c>
      <c r="H519" s="1"/>
    </row>
    <row r="520" spans="1:8" customFormat="1" ht="45" x14ac:dyDescent="0.25">
      <c r="A520" s="4" t="s">
        <v>983</v>
      </c>
      <c r="B520" s="5" t="s">
        <v>984</v>
      </c>
      <c r="C520" s="5" t="s">
        <v>235</v>
      </c>
      <c r="D520" s="17">
        <v>2</v>
      </c>
      <c r="E520" s="17">
        <v>270</v>
      </c>
      <c r="F520" s="17">
        <f t="shared" si="16"/>
        <v>540</v>
      </c>
      <c r="G520" s="9" t="str">
        <f t="shared" si="17"/>
        <v>06</v>
      </c>
      <c r="H520" s="1"/>
    </row>
    <row r="521" spans="1:8" customFormat="1" ht="60" x14ac:dyDescent="0.25">
      <c r="A521" s="4" t="s">
        <v>985</v>
      </c>
      <c r="B521" s="5" t="s">
        <v>986</v>
      </c>
      <c r="C521" s="5" t="s">
        <v>974</v>
      </c>
      <c r="D521" s="17">
        <v>2</v>
      </c>
      <c r="E521" s="17">
        <v>99</v>
      </c>
      <c r="F521" s="17">
        <f t="shared" si="16"/>
        <v>198</v>
      </c>
      <c r="G521" s="9" t="str">
        <f t="shared" si="17"/>
        <v>06</v>
      </c>
      <c r="H521" s="1"/>
    </row>
    <row r="522" spans="1:8" customFormat="1" ht="75" x14ac:dyDescent="0.25">
      <c r="A522" s="4" t="s">
        <v>987</v>
      </c>
      <c r="B522" s="5" t="s">
        <v>988</v>
      </c>
      <c r="C522" s="5" t="s">
        <v>974</v>
      </c>
      <c r="D522" s="17">
        <v>1</v>
      </c>
      <c r="E522" s="17">
        <v>650</v>
      </c>
      <c r="F522" s="17">
        <f t="shared" si="16"/>
        <v>650</v>
      </c>
      <c r="G522" s="9" t="str">
        <f t="shared" si="17"/>
        <v>06</v>
      </c>
      <c r="H522" s="1"/>
    </row>
    <row r="523" spans="1:8" customFormat="1" ht="60" x14ac:dyDescent="0.25">
      <c r="A523" s="4" t="s">
        <v>989</v>
      </c>
      <c r="B523" s="5" t="s">
        <v>990</v>
      </c>
      <c r="C523" s="5" t="s">
        <v>146</v>
      </c>
      <c r="D523" s="17">
        <v>2</v>
      </c>
      <c r="E523" s="17">
        <v>900</v>
      </c>
      <c r="F523" s="17">
        <f t="shared" si="16"/>
        <v>1800</v>
      </c>
      <c r="G523" s="9" t="str">
        <f t="shared" si="17"/>
        <v>06</v>
      </c>
      <c r="H523" s="1"/>
    </row>
    <row r="524" spans="1:8" x14ac:dyDescent="0.25">
      <c r="A524" s="7" t="s">
        <v>991</v>
      </c>
      <c r="B524" s="8" t="s">
        <v>992</v>
      </c>
      <c r="C524" s="8"/>
      <c r="F524" s="17"/>
      <c r="G524" s="9" t="str">
        <f t="shared" si="17"/>
        <v>06</v>
      </c>
      <c r="H524" s="9"/>
    </row>
    <row r="525" spans="1:8" customFormat="1" ht="135" x14ac:dyDescent="0.25">
      <c r="A525" s="4" t="s">
        <v>993</v>
      </c>
      <c r="B525" s="5" t="s">
        <v>994</v>
      </c>
      <c r="C525" s="5" t="s">
        <v>117</v>
      </c>
      <c r="D525" s="17">
        <v>6</v>
      </c>
      <c r="E525" s="17">
        <v>2640</v>
      </c>
      <c r="F525" s="17">
        <f t="shared" si="16"/>
        <v>15840</v>
      </c>
      <c r="G525" s="9" t="str">
        <f t="shared" si="17"/>
        <v>06</v>
      </c>
      <c r="H525" s="1"/>
    </row>
    <row r="526" spans="1:8" customFormat="1" ht="45" x14ac:dyDescent="0.25">
      <c r="A526" s="4" t="s">
        <v>995</v>
      </c>
      <c r="B526" s="5" t="s">
        <v>996</v>
      </c>
      <c r="C526" s="5" t="s">
        <v>146</v>
      </c>
      <c r="D526" s="17">
        <v>1</v>
      </c>
      <c r="E526" s="17">
        <v>1800</v>
      </c>
      <c r="F526" s="17">
        <f t="shared" si="16"/>
        <v>1800</v>
      </c>
      <c r="G526" s="9" t="str">
        <f t="shared" si="17"/>
        <v>06</v>
      </c>
      <c r="H526" s="1"/>
    </row>
    <row r="527" spans="1:8" customFormat="1" ht="60" x14ac:dyDescent="0.25">
      <c r="A527" s="4" t="s">
        <v>997</v>
      </c>
      <c r="B527" s="5" t="s">
        <v>998</v>
      </c>
      <c r="C527" s="5" t="s">
        <v>146</v>
      </c>
      <c r="D527" s="17">
        <v>1</v>
      </c>
      <c r="E527" s="17">
        <v>1400</v>
      </c>
      <c r="F527" s="17">
        <f t="shared" ref="F527:F590" si="18">E527*D527</f>
        <v>1400</v>
      </c>
      <c r="G527" s="9" t="str">
        <f t="shared" si="17"/>
        <v>06</v>
      </c>
      <c r="H527" s="1"/>
    </row>
    <row r="528" spans="1:8" customFormat="1" ht="30" x14ac:dyDescent="0.25">
      <c r="A528" s="4" t="s">
        <v>999</v>
      </c>
      <c r="B528" s="5" t="s">
        <v>1000</v>
      </c>
      <c r="C528" s="5" t="s">
        <v>235</v>
      </c>
      <c r="D528" s="17">
        <v>41</v>
      </c>
      <c r="E528" s="17">
        <v>75</v>
      </c>
      <c r="F528" s="17">
        <f t="shared" si="18"/>
        <v>3075</v>
      </c>
      <c r="G528" s="9" t="str">
        <f t="shared" si="17"/>
        <v>06</v>
      </c>
      <c r="H528" s="1"/>
    </row>
    <row r="529" spans="1:8" customFormat="1" ht="30" x14ac:dyDescent="0.25">
      <c r="A529" s="4" t="s">
        <v>1001</v>
      </c>
      <c r="B529" s="5" t="s">
        <v>1002</v>
      </c>
      <c r="C529" s="5" t="s">
        <v>235</v>
      </c>
      <c r="D529" s="17">
        <v>5</v>
      </c>
      <c r="E529" s="17">
        <v>55</v>
      </c>
      <c r="F529" s="17">
        <f t="shared" si="18"/>
        <v>275</v>
      </c>
      <c r="G529" s="9" t="str">
        <f t="shared" si="17"/>
        <v>06</v>
      </c>
      <c r="H529" s="1"/>
    </row>
    <row r="530" spans="1:8" customFormat="1" ht="30" x14ac:dyDescent="0.25">
      <c r="A530" s="4" t="s">
        <v>1003</v>
      </c>
      <c r="B530" s="5" t="s">
        <v>1004</v>
      </c>
      <c r="C530" s="5" t="s">
        <v>235</v>
      </c>
      <c r="D530" s="17">
        <v>9</v>
      </c>
      <c r="E530" s="17">
        <v>130</v>
      </c>
      <c r="F530" s="17">
        <f t="shared" si="18"/>
        <v>1170</v>
      </c>
      <c r="G530" s="9" t="str">
        <f t="shared" si="17"/>
        <v>06</v>
      </c>
      <c r="H530" s="1"/>
    </row>
    <row r="531" spans="1:8" customFormat="1" ht="30" x14ac:dyDescent="0.25">
      <c r="A531" s="4" t="s">
        <v>1005</v>
      </c>
      <c r="B531" s="5" t="s">
        <v>1006</v>
      </c>
      <c r="C531" s="5" t="s">
        <v>235</v>
      </c>
      <c r="D531" s="17">
        <v>1</v>
      </c>
      <c r="E531" s="17">
        <v>130</v>
      </c>
      <c r="F531" s="17">
        <f t="shared" si="18"/>
        <v>130</v>
      </c>
      <c r="G531" s="9" t="str">
        <f t="shared" si="17"/>
        <v>06</v>
      </c>
      <c r="H531" s="1"/>
    </row>
    <row r="532" spans="1:8" customFormat="1" ht="30" x14ac:dyDescent="0.25">
      <c r="A532" s="4" t="s">
        <v>1007</v>
      </c>
      <c r="B532" s="5" t="s">
        <v>1008</v>
      </c>
      <c r="C532" s="5" t="s">
        <v>235</v>
      </c>
      <c r="D532" s="17">
        <v>22</v>
      </c>
      <c r="E532" s="17">
        <v>250</v>
      </c>
      <c r="F532" s="17">
        <f t="shared" si="18"/>
        <v>5500</v>
      </c>
      <c r="G532" s="9" t="str">
        <f t="shared" si="17"/>
        <v>06</v>
      </c>
      <c r="H532" s="1"/>
    </row>
    <row r="533" spans="1:8" customFormat="1" ht="30" x14ac:dyDescent="0.25">
      <c r="A533" s="4" t="s">
        <v>1009</v>
      </c>
      <c r="B533" s="5" t="s">
        <v>1010</v>
      </c>
      <c r="C533" s="5" t="s">
        <v>235</v>
      </c>
      <c r="D533" s="17">
        <v>5</v>
      </c>
      <c r="E533" s="17">
        <v>222</v>
      </c>
      <c r="F533" s="17">
        <f t="shared" si="18"/>
        <v>1110</v>
      </c>
      <c r="G533" s="9" t="str">
        <f t="shared" si="17"/>
        <v>06</v>
      </c>
      <c r="H533" s="1"/>
    </row>
    <row r="534" spans="1:8" customFormat="1" ht="30" x14ac:dyDescent="0.25">
      <c r="A534" s="4" t="s">
        <v>1011</v>
      </c>
      <c r="B534" s="5" t="s">
        <v>1012</v>
      </c>
      <c r="C534" s="5" t="s">
        <v>235</v>
      </c>
      <c r="D534" s="17">
        <v>20</v>
      </c>
      <c r="E534" s="17">
        <v>73</v>
      </c>
      <c r="F534" s="17">
        <f t="shared" si="18"/>
        <v>1460</v>
      </c>
      <c r="G534" s="9" t="str">
        <f t="shared" si="17"/>
        <v>06</v>
      </c>
      <c r="H534" s="1"/>
    </row>
    <row r="535" spans="1:8" customFormat="1" ht="30" x14ac:dyDescent="0.25">
      <c r="A535" s="4" t="s">
        <v>1013</v>
      </c>
      <c r="B535" s="5" t="s">
        <v>1014</v>
      </c>
      <c r="C535" s="5" t="s">
        <v>235</v>
      </c>
      <c r="D535" s="17">
        <v>3</v>
      </c>
      <c r="E535" s="17">
        <v>65</v>
      </c>
      <c r="F535" s="17">
        <f t="shared" si="18"/>
        <v>195</v>
      </c>
      <c r="G535" s="9" t="str">
        <f t="shared" si="17"/>
        <v>06</v>
      </c>
      <c r="H535" s="1"/>
    </row>
    <row r="536" spans="1:8" customFormat="1" ht="30" x14ac:dyDescent="0.25">
      <c r="A536" s="4" t="s">
        <v>1015</v>
      </c>
      <c r="B536" s="5" t="s">
        <v>1016</v>
      </c>
      <c r="C536" s="5" t="s">
        <v>235</v>
      </c>
      <c r="D536" s="17">
        <v>3</v>
      </c>
      <c r="E536" s="17">
        <v>37</v>
      </c>
      <c r="F536" s="17">
        <f t="shared" si="18"/>
        <v>111</v>
      </c>
      <c r="G536" s="9" t="str">
        <f t="shared" si="17"/>
        <v>06</v>
      </c>
      <c r="H536" s="1"/>
    </row>
    <row r="537" spans="1:8" customFormat="1" ht="30" x14ac:dyDescent="0.25">
      <c r="A537" s="4" t="s">
        <v>1017</v>
      </c>
      <c r="B537" s="5" t="s">
        <v>1018</v>
      </c>
      <c r="C537" s="5" t="s">
        <v>235</v>
      </c>
      <c r="D537" s="17">
        <v>2</v>
      </c>
      <c r="E537" s="17">
        <v>154</v>
      </c>
      <c r="F537" s="17">
        <f t="shared" si="18"/>
        <v>308</v>
      </c>
      <c r="G537" s="9" t="str">
        <f t="shared" si="17"/>
        <v>06</v>
      </c>
      <c r="H537" s="1"/>
    </row>
    <row r="538" spans="1:8" customFormat="1" ht="45" x14ac:dyDescent="0.25">
      <c r="A538" s="4" t="s">
        <v>1019</v>
      </c>
      <c r="B538" s="5" t="s">
        <v>1020</v>
      </c>
      <c r="C538" s="5" t="s">
        <v>235</v>
      </c>
      <c r="D538" s="17">
        <v>1</v>
      </c>
      <c r="E538" s="17">
        <v>2500</v>
      </c>
      <c r="F538" s="17">
        <f t="shared" si="18"/>
        <v>2500</v>
      </c>
      <c r="G538" s="9" t="str">
        <f t="shared" si="17"/>
        <v>06</v>
      </c>
      <c r="H538" s="1"/>
    </row>
    <row r="539" spans="1:8" customFormat="1" ht="45" x14ac:dyDescent="0.25">
      <c r="A539" s="4" t="s">
        <v>1021</v>
      </c>
      <c r="B539" s="5" t="s">
        <v>1022</v>
      </c>
      <c r="C539" s="5" t="s">
        <v>235</v>
      </c>
      <c r="D539" s="17">
        <v>1</v>
      </c>
      <c r="E539" s="17">
        <v>472</v>
      </c>
      <c r="F539" s="17">
        <f t="shared" si="18"/>
        <v>472</v>
      </c>
      <c r="G539" s="9" t="str">
        <f t="shared" si="17"/>
        <v>06</v>
      </c>
      <c r="H539" s="1"/>
    </row>
    <row r="540" spans="1:8" customFormat="1" ht="30" x14ac:dyDescent="0.25">
      <c r="A540" s="4" t="s">
        <v>1023</v>
      </c>
      <c r="B540" s="5" t="s">
        <v>1024</v>
      </c>
      <c r="C540" s="5" t="s">
        <v>235</v>
      </c>
      <c r="D540" s="17">
        <v>1</v>
      </c>
      <c r="E540" s="17">
        <v>121</v>
      </c>
      <c r="F540" s="17">
        <f t="shared" si="18"/>
        <v>121</v>
      </c>
      <c r="G540" s="9" t="str">
        <f t="shared" si="17"/>
        <v>06</v>
      </c>
      <c r="H540" s="1"/>
    </row>
    <row r="541" spans="1:8" customFormat="1" ht="45" x14ac:dyDescent="0.25">
      <c r="A541" s="4" t="s">
        <v>1025</v>
      </c>
      <c r="B541" s="5" t="s">
        <v>1026</v>
      </c>
      <c r="C541" s="5" t="s">
        <v>235</v>
      </c>
      <c r="D541" s="17">
        <v>4</v>
      </c>
      <c r="E541" s="17">
        <v>58</v>
      </c>
      <c r="F541" s="17">
        <f t="shared" si="18"/>
        <v>232</v>
      </c>
      <c r="G541" s="9" t="str">
        <f t="shared" si="17"/>
        <v>06</v>
      </c>
      <c r="H541" s="1"/>
    </row>
    <row r="542" spans="1:8" customFormat="1" ht="45" x14ac:dyDescent="0.25">
      <c r="A542" s="4" t="s">
        <v>1027</v>
      </c>
      <c r="B542" s="5" t="s">
        <v>1028</v>
      </c>
      <c r="C542" s="5" t="s">
        <v>146</v>
      </c>
      <c r="D542" s="17">
        <v>1</v>
      </c>
      <c r="E542" s="17">
        <v>769</v>
      </c>
      <c r="F542" s="17">
        <f t="shared" si="18"/>
        <v>769</v>
      </c>
      <c r="G542" s="9" t="str">
        <f t="shared" si="17"/>
        <v>06</v>
      </c>
      <c r="H542" s="1"/>
    </row>
    <row r="543" spans="1:8" customFormat="1" ht="30" x14ac:dyDescent="0.25">
      <c r="A543" s="4" t="s">
        <v>1029</v>
      </c>
      <c r="B543" s="5" t="s">
        <v>1030</v>
      </c>
      <c r="C543" s="5" t="s">
        <v>235</v>
      </c>
      <c r="D543" s="17">
        <v>1</v>
      </c>
      <c r="E543" s="17">
        <v>15000</v>
      </c>
      <c r="F543" s="17">
        <f t="shared" si="18"/>
        <v>15000</v>
      </c>
      <c r="G543" s="9" t="str">
        <f t="shared" si="17"/>
        <v>06</v>
      </c>
      <c r="H543" s="1"/>
    </row>
    <row r="544" spans="1:8" customFormat="1" ht="45" x14ac:dyDescent="0.25">
      <c r="A544" s="4" t="s">
        <v>1031</v>
      </c>
      <c r="B544" s="5" t="s">
        <v>1032</v>
      </c>
      <c r="C544" s="5" t="s">
        <v>146</v>
      </c>
      <c r="D544" s="17">
        <v>1</v>
      </c>
      <c r="E544" s="17">
        <v>2120</v>
      </c>
      <c r="F544" s="17">
        <f t="shared" si="18"/>
        <v>2120</v>
      </c>
      <c r="G544" s="9" t="str">
        <f t="shared" si="17"/>
        <v>06</v>
      </c>
      <c r="H544" s="1"/>
    </row>
    <row r="545" spans="1:8" customFormat="1" ht="30" x14ac:dyDescent="0.25">
      <c r="A545" s="4" t="s">
        <v>1033</v>
      </c>
      <c r="B545" s="5" t="s">
        <v>1034</v>
      </c>
      <c r="C545" s="5" t="s">
        <v>146</v>
      </c>
      <c r="D545" s="17">
        <v>1</v>
      </c>
      <c r="E545" s="17">
        <v>31</v>
      </c>
      <c r="F545" s="17">
        <f t="shared" si="18"/>
        <v>31</v>
      </c>
      <c r="G545" s="9" t="str">
        <f t="shared" si="17"/>
        <v>06</v>
      </c>
      <c r="H545" s="1"/>
    </row>
    <row r="546" spans="1:8" x14ac:dyDescent="0.25">
      <c r="A546" s="7" t="s">
        <v>1035</v>
      </c>
      <c r="B546" s="8" t="s">
        <v>365</v>
      </c>
      <c r="C546" s="8"/>
      <c r="F546" s="17"/>
      <c r="G546" s="9" t="str">
        <f t="shared" si="17"/>
        <v>06</v>
      </c>
      <c r="H546" s="9"/>
    </row>
    <row r="547" spans="1:8" customFormat="1" ht="60" x14ac:dyDescent="0.25">
      <c r="A547" s="4" t="s">
        <v>1036</v>
      </c>
      <c r="B547" s="5" t="s">
        <v>1037</v>
      </c>
      <c r="C547" s="5" t="s">
        <v>235</v>
      </c>
      <c r="D547" s="17">
        <v>33</v>
      </c>
      <c r="E547" s="17">
        <v>350</v>
      </c>
      <c r="F547" s="17">
        <f t="shared" si="18"/>
        <v>11550</v>
      </c>
      <c r="G547" s="9" t="str">
        <f t="shared" si="17"/>
        <v>06</v>
      </c>
      <c r="H547" s="1"/>
    </row>
    <row r="548" spans="1:8" customFormat="1" ht="60" x14ac:dyDescent="0.25">
      <c r="A548" s="4" t="s">
        <v>1038</v>
      </c>
      <c r="B548" s="5" t="s">
        <v>1039</v>
      </c>
      <c r="C548" s="5" t="s">
        <v>235</v>
      </c>
      <c r="D548" s="17">
        <v>4</v>
      </c>
      <c r="E548" s="17">
        <v>361</v>
      </c>
      <c r="F548" s="17">
        <f t="shared" si="18"/>
        <v>1444</v>
      </c>
      <c r="G548" s="9" t="str">
        <f t="shared" si="17"/>
        <v>06</v>
      </c>
      <c r="H548" s="1"/>
    </row>
    <row r="549" spans="1:8" customFormat="1" ht="30" x14ac:dyDescent="0.25">
      <c r="A549" s="4" t="s">
        <v>1040</v>
      </c>
      <c r="B549" s="5" t="s">
        <v>1041</v>
      </c>
      <c r="C549" s="5" t="s">
        <v>235</v>
      </c>
      <c r="D549" s="17">
        <v>14</v>
      </c>
      <c r="E549" s="17">
        <v>288</v>
      </c>
      <c r="F549" s="17">
        <f t="shared" si="18"/>
        <v>4032</v>
      </c>
      <c r="G549" s="9" t="str">
        <f t="shared" si="17"/>
        <v>06</v>
      </c>
      <c r="H549" s="1"/>
    </row>
    <row r="550" spans="1:8" customFormat="1" ht="30" x14ac:dyDescent="0.25">
      <c r="A550" s="4" t="s">
        <v>1042</v>
      </c>
      <c r="B550" s="5" t="s">
        <v>1043</v>
      </c>
      <c r="C550" s="5" t="s">
        <v>151</v>
      </c>
      <c r="D550" s="17">
        <v>50</v>
      </c>
      <c r="E550" s="17">
        <v>1100</v>
      </c>
      <c r="F550" s="17">
        <f t="shared" si="18"/>
        <v>55000</v>
      </c>
      <c r="G550" s="9" t="str">
        <f t="shared" si="17"/>
        <v>06</v>
      </c>
      <c r="H550" s="1"/>
    </row>
    <row r="551" spans="1:8" x14ac:dyDescent="0.25">
      <c r="A551" s="7" t="s">
        <v>1044</v>
      </c>
      <c r="B551" s="8" t="s">
        <v>1045</v>
      </c>
      <c r="C551" s="8"/>
      <c r="F551" s="17"/>
      <c r="G551" s="9" t="str">
        <f t="shared" si="17"/>
        <v>06</v>
      </c>
      <c r="H551" s="9"/>
    </row>
    <row r="552" spans="1:8" customFormat="1" ht="30" x14ac:dyDescent="0.25">
      <c r="A552" s="4" t="s">
        <v>1046</v>
      </c>
      <c r="B552" s="5" t="s">
        <v>1047</v>
      </c>
      <c r="C552" s="5" t="s">
        <v>146</v>
      </c>
      <c r="D552" s="17">
        <v>1</v>
      </c>
      <c r="E552" s="17">
        <v>749</v>
      </c>
      <c r="F552" s="17">
        <f t="shared" si="18"/>
        <v>749</v>
      </c>
      <c r="G552" s="9" t="str">
        <f t="shared" si="17"/>
        <v>06</v>
      </c>
      <c r="H552" s="1"/>
    </row>
    <row r="553" spans="1:8" customFormat="1" ht="45" x14ac:dyDescent="0.25">
      <c r="A553" s="4" t="s">
        <v>1048</v>
      </c>
      <c r="B553" s="5" t="s">
        <v>1049</v>
      </c>
      <c r="C553" s="5" t="s">
        <v>117</v>
      </c>
      <c r="D553" s="17">
        <v>10</v>
      </c>
      <c r="E553" s="17">
        <v>540</v>
      </c>
      <c r="F553" s="17">
        <f t="shared" si="18"/>
        <v>5400</v>
      </c>
      <c r="G553" s="9" t="str">
        <f t="shared" si="17"/>
        <v>06</v>
      </c>
      <c r="H553" s="1"/>
    </row>
    <row r="554" spans="1:8" x14ac:dyDescent="0.25">
      <c r="A554" s="7" t="s">
        <v>1050</v>
      </c>
      <c r="B554" s="8" t="s">
        <v>1051</v>
      </c>
      <c r="C554" s="8"/>
      <c r="F554" s="17"/>
      <c r="G554" s="9" t="str">
        <f t="shared" si="17"/>
        <v>06</v>
      </c>
      <c r="H554" s="9"/>
    </row>
    <row r="555" spans="1:8" x14ac:dyDescent="0.25">
      <c r="A555" s="7" t="s">
        <v>1052</v>
      </c>
      <c r="B555" s="8" t="s">
        <v>1053</v>
      </c>
      <c r="C555" s="8"/>
      <c r="F555" s="17"/>
      <c r="G555" s="9" t="str">
        <f t="shared" si="17"/>
        <v>06</v>
      </c>
      <c r="H555" s="9"/>
    </row>
    <row r="556" spans="1:8" customFormat="1" ht="90" x14ac:dyDescent="0.25">
      <c r="A556" s="4" t="s">
        <v>1054</v>
      </c>
      <c r="B556" s="5" t="s">
        <v>1055</v>
      </c>
      <c r="C556" s="5" t="s">
        <v>16</v>
      </c>
      <c r="D556" s="17"/>
      <c r="E556" s="17"/>
      <c r="F556" s="17"/>
      <c r="G556" s="9" t="str">
        <f t="shared" si="17"/>
        <v>06</v>
      </c>
      <c r="H556" s="1"/>
    </row>
    <row r="557" spans="1:8" customFormat="1" ht="45" x14ac:dyDescent="0.25">
      <c r="A557" s="4" t="s">
        <v>1056</v>
      </c>
      <c r="B557" s="5" t="s">
        <v>1057</v>
      </c>
      <c r="C557" s="5" t="s">
        <v>16</v>
      </c>
      <c r="D557" s="17"/>
      <c r="E557" s="17"/>
      <c r="F557" s="17"/>
      <c r="G557" s="9" t="str">
        <f t="shared" si="17"/>
        <v>06</v>
      </c>
      <c r="H557" s="1"/>
    </row>
    <row r="558" spans="1:8" customFormat="1" ht="30" x14ac:dyDescent="0.25">
      <c r="A558" s="4" t="s">
        <v>1058</v>
      </c>
      <c r="B558" s="5" t="s">
        <v>1059</v>
      </c>
      <c r="C558" s="5" t="s">
        <v>117</v>
      </c>
      <c r="D558" s="17">
        <v>260</v>
      </c>
      <c r="E558" s="17">
        <v>85</v>
      </c>
      <c r="F558" s="17">
        <f t="shared" si="18"/>
        <v>22100</v>
      </c>
      <c r="G558" s="9" t="str">
        <f t="shared" si="17"/>
        <v>06</v>
      </c>
      <c r="H558" s="1"/>
    </row>
    <row r="559" spans="1:8" x14ac:dyDescent="0.25">
      <c r="A559" s="7" t="s">
        <v>1060</v>
      </c>
      <c r="B559" s="8" t="s">
        <v>1061</v>
      </c>
      <c r="C559" s="8"/>
      <c r="F559" s="17"/>
      <c r="G559" s="9" t="str">
        <f t="shared" si="17"/>
        <v>06</v>
      </c>
      <c r="H559" s="9"/>
    </row>
    <row r="560" spans="1:8" customFormat="1" ht="30" x14ac:dyDescent="0.25">
      <c r="A560" s="4" t="s">
        <v>1062</v>
      </c>
      <c r="B560" s="5" t="s">
        <v>1063</v>
      </c>
      <c r="C560" s="5" t="s">
        <v>117</v>
      </c>
      <c r="D560" s="17">
        <v>60</v>
      </c>
      <c r="E560" s="17">
        <v>43</v>
      </c>
      <c r="F560" s="17">
        <f t="shared" si="18"/>
        <v>2580</v>
      </c>
      <c r="G560" s="9" t="str">
        <f t="shared" si="17"/>
        <v>06</v>
      </c>
      <c r="H560" s="1"/>
    </row>
    <row r="561" spans="1:8" x14ac:dyDescent="0.25">
      <c r="A561" s="7" t="s">
        <v>1064</v>
      </c>
      <c r="B561" s="8" t="s">
        <v>1065</v>
      </c>
      <c r="C561" s="8"/>
      <c r="F561" s="17"/>
      <c r="G561" s="9" t="str">
        <f t="shared" si="17"/>
        <v>06</v>
      </c>
      <c r="H561" s="9"/>
    </row>
    <row r="562" spans="1:8" customFormat="1" ht="30" x14ac:dyDescent="0.25">
      <c r="A562" s="4" t="s">
        <v>1066</v>
      </c>
      <c r="B562" s="5" t="s">
        <v>1067</v>
      </c>
      <c r="C562" s="5" t="s">
        <v>117</v>
      </c>
      <c r="D562" s="17">
        <v>290</v>
      </c>
      <c r="E562" s="17">
        <v>111</v>
      </c>
      <c r="F562" s="17">
        <f t="shared" si="18"/>
        <v>32190</v>
      </c>
      <c r="G562" s="9" t="str">
        <f t="shared" si="17"/>
        <v>06</v>
      </c>
      <c r="H562" s="1"/>
    </row>
    <row r="563" spans="1:8" x14ac:dyDescent="0.25">
      <c r="A563" s="7" t="s">
        <v>1068</v>
      </c>
      <c r="B563" s="8" t="s">
        <v>1069</v>
      </c>
      <c r="C563" s="8"/>
      <c r="F563" s="17"/>
      <c r="G563" s="9" t="str">
        <f t="shared" si="17"/>
        <v>06</v>
      </c>
      <c r="H563" s="9"/>
    </row>
    <row r="564" spans="1:8" x14ac:dyDescent="0.25">
      <c r="A564" s="7" t="s">
        <v>1068</v>
      </c>
      <c r="B564" s="8" t="s">
        <v>511</v>
      </c>
      <c r="C564" s="8"/>
      <c r="F564" s="17"/>
      <c r="G564" s="9" t="str">
        <f t="shared" si="17"/>
        <v>06</v>
      </c>
      <c r="H564" s="9"/>
    </row>
    <row r="565" spans="1:8" customFormat="1" ht="210" x14ac:dyDescent="0.25">
      <c r="A565" s="4" t="s">
        <v>1070</v>
      </c>
      <c r="B565" s="5" t="s">
        <v>1071</v>
      </c>
      <c r="C565" s="5" t="s">
        <v>16</v>
      </c>
      <c r="D565" s="17"/>
      <c r="E565" s="17"/>
      <c r="F565" s="17"/>
      <c r="G565" s="9" t="str">
        <f t="shared" si="17"/>
        <v>06</v>
      </c>
      <c r="H565" s="1"/>
    </row>
    <row r="566" spans="1:8" customFormat="1" ht="180" x14ac:dyDescent="0.25">
      <c r="A566" s="4" t="s">
        <v>1072</v>
      </c>
      <c r="B566" s="5" t="s">
        <v>1073</v>
      </c>
      <c r="C566" s="5" t="s">
        <v>16</v>
      </c>
      <c r="D566" s="17"/>
      <c r="E566" s="17"/>
      <c r="F566" s="17"/>
      <c r="G566" s="9" t="str">
        <f t="shared" si="17"/>
        <v>06</v>
      </c>
      <c r="H566" s="1"/>
    </row>
    <row r="567" spans="1:8" x14ac:dyDescent="0.25">
      <c r="A567" s="7" t="s">
        <v>1074</v>
      </c>
      <c r="B567" s="8" t="s">
        <v>1075</v>
      </c>
      <c r="C567" s="8"/>
      <c r="F567" s="17"/>
      <c r="G567" s="9" t="str">
        <f t="shared" si="17"/>
        <v>06</v>
      </c>
      <c r="H567" s="9"/>
    </row>
    <row r="568" spans="1:8" customFormat="1" ht="30" x14ac:dyDescent="0.25">
      <c r="A568" s="4" t="s">
        <v>1076</v>
      </c>
      <c r="B568" s="5" t="s">
        <v>1077</v>
      </c>
      <c r="C568" s="5" t="s">
        <v>117</v>
      </c>
      <c r="D568" s="17">
        <v>140</v>
      </c>
      <c r="E568" s="17">
        <v>269</v>
      </c>
      <c r="F568" s="17">
        <f t="shared" si="18"/>
        <v>37660</v>
      </c>
      <c r="G568" s="9" t="str">
        <f t="shared" si="17"/>
        <v>06</v>
      </c>
      <c r="H568" s="1"/>
    </row>
    <row r="569" spans="1:8" customFormat="1" x14ac:dyDescent="0.25">
      <c r="A569" s="4" t="s">
        <v>1078</v>
      </c>
      <c r="B569" s="5" t="s">
        <v>1079</v>
      </c>
      <c r="C569" s="5" t="s">
        <v>151</v>
      </c>
      <c r="D569" s="17">
        <v>70</v>
      </c>
      <c r="E569" s="17">
        <v>48</v>
      </c>
      <c r="F569" s="17">
        <f t="shared" si="18"/>
        <v>3360</v>
      </c>
      <c r="G569" s="9" t="str">
        <f t="shared" si="17"/>
        <v>06</v>
      </c>
      <c r="H569" s="1"/>
    </row>
    <row r="570" spans="1:8" x14ac:dyDescent="0.25">
      <c r="A570" s="7" t="s">
        <v>1080</v>
      </c>
      <c r="B570" s="8" t="s">
        <v>1081</v>
      </c>
      <c r="C570" s="8"/>
      <c r="F570" s="17"/>
      <c r="G570" s="9" t="str">
        <f t="shared" si="17"/>
        <v>06</v>
      </c>
      <c r="H570" s="9"/>
    </row>
    <row r="571" spans="1:8" customFormat="1" ht="30" x14ac:dyDescent="0.25">
      <c r="A571" s="4" t="s">
        <v>1082</v>
      </c>
      <c r="B571" s="5" t="s">
        <v>1083</v>
      </c>
      <c r="C571" s="5" t="s">
        <v>16</v>
      </c>
      <c r="D571" s="17"/>
      <c r="E571" s="17"/>
      <c r="F571" s="17"/>
      <c r="G571" s="9" t="str">
        <f t="shared" si="17"/>
        <v>06</v>
      </c>
      <c r="H571" s="1"/>
    </row>
    <row r="572" spans="1:8" customFormat="1" ht="30" x14ac:dyDescent="0.25">
      <c r="A572" s="4" t="s">
        <v>1084</v>
      </c>
      <c r="B572" s="5" t="s">
        <v>1085</v>
      </c>
      <c r="C572" s="5" t="s">
        <v>117</v>
      </c>
      <c r="D572" s="17">
        <v>45</v>
      </c>
      <c r="E572" s="17">
        <v>227</v>
      </c>
      <c r="F572" s="17">
        <f t="shared" si="18"/>
        <v>10215</v>
      </c>
      <c r="G572" s="9" t="str">
        <f t="shared" si="17"/>
        <v>06</v>
      </c>
      <c r="H572" s="1"/>
    </row>
    <row r="573" spans="1:8" customFormat="1" ht="30" x14ac:dyDescent="0.25">
      <c r="A573" s="4" t="s">
        <v>1086</v>
      </c>
      <c r="B573" s="5" t="s">
        <v>1087</v>
      </c>
      <c r="C573" s="5" t="s">
        <v>117</v>
      </c>
      <c r="D573" s="17">
        <v>13</v>
      </c>
      <c r="E573" s="17">
        <v>273.5</v>
      </c>
      <c r="F573" s="17">
        <f t="shared" si="18"/>
        <v>3555.5</v>
      </c>
      <c r="G573" s="9" t="str">
        <f t="shared" si="17"/>
        <v>06</v>
      </c>
      <c r="H573" s="1"/>
    </row>
    <row r="574" spans="1:8" x14ac:dyDescent="0.25">
      <c r="A574" s="7" t="s">
        <v>1088</v>
      </c>
      <c r="B574" s="8" t="s">
        <v>1089</v>
      </c>
      <c r="C574" s="8"/>
      <c r="F574" s="17"/>
      <c r="G574" s="9" t="str">
        <f t="shared" si="17"/>
        <v>06</v>
      </c>
      <c r="H574" s="9"/>
    </row>
    <row r="575" spans="1:8" customFormat="1" ht="30" x14ac:dyDescent="0.25">
      <c r="A575" s="4" t="s">
        <v>1090</v>
      </c>
      <c r="B575" s="5" t="s">
        <v>1091</v>
      </c>
      <c r="C575" s="5" t="s">
        <v>151</v>
      </c>
      <c r="D575" s="17">
        <v>15</v>
      </c>
      <c r="E575" s="17">
        <v>146</v>
      </c>
      <c r="F575" s="17">
        <f t="shared" si="18"/>
        <v>2190</v>
      </c>
      <c r="G575" s="9" t="str">
        <f t="shared" si="17"/>
        <v>06</v>
      </c>
      <c r="H575" s="1"/>
    </row>
    <row r="576" spans="1:8" customFormat="1" ht="30" x14ac:dyDescent="0.25">
      <c r="A576" s="4" t="s">
        <v>1092</v>
      </c>
      <c r="B576" s="5" t="s">
        <v>1093</v>
      </c>
      <c r="C576" s="5" t="s">
        <v>151</v>
      </c>
      <c r="D576" s="17">
        <v>145</v>
      </c>
      <c r="E576" s="17">
        <v>153</v>
      </c>
      <c r="F576" s="17">
        <f t="shared" si="18"/>
        <v>22185</v>
      </c>
      <c r="G576" s="9" t="str">
        <f t="shared" si="17"/>
        <v>06</v>
      </c>
      <c r="H576" s="1"/>
    </row>
    <row r="577" spans="1:8" x14ac:dyDescent="0.25">
      <c r="A577" s="7" t="s">
        <v>1094</v>
      </c>
      <c r="B577" s="8" t="s">
        <v>1095</v>
      </c>
      <c r="C577" s="8"/>
      <c r="F577" s="17"/>
      <c r="G577" s="9" t="str">
        <f t="shared" si="17"/>
        <v>06</v>
      </c>
      <c r="H577" s="9"/>
    </row>
    <row r="578" spans="1:8" x14ac:dyDescent="0.25">
      <c r="A578" s="7" t="s">
        <v>1096</v>
      </c>
      <c r="B578" s="8" t="s">
        <v>1097</v>
      </c>
      <c r="C578" s="8"/>
      <c r="F578" s="17"/>
      <c r="G578" s="9" t="str">
        <f t="shared" si="17"/>
        <v>06</v>
      </c>
      <c r="H578" s="9"/>
    </row>
    <row r="579" spans="1:8" customFormat="1" ht="75" x14ac:dyDescent="0.25">
      <c r="A579" s="4" t="s">
        <v>1098</v>
      </c>
      <c r="B579" s="5" t="s">
        <v>1099</v>
      </c>
      <c r="C579" s="5" t="s">
        <v>16</v>
      </c>
      <c r="D579" s="17"/>
      <c r="E579" s="17"/>
      <c r="F579" s="17"/>
      <c r="G579" s="9" t="str">
        <f t="shared" ref="G579:G642" si="19">LEFT(A579,2)</f>
        <v>06</v>
      </c>
      <c r="H579" s="1"/>
    </row>
    <row r="580" spans="1:8" customFormat="1" ht="30" x14ac:dyDescent="0.25">
      <c r="A580" s="4" t="s">
        <v>1100</v>
      </c>
      <c r="B580" s="5" t="s">
        <v>1101</v>
      </c>
      <c r="C580" s="5" t="s">
        <v>117</v>
      </c>
      <c r="D580" s="17">
        <v>400</v>
      </c>
      <c r="E580" s="17">
        <v>25</v>
      </c>
      <c r="F580" s="17">
        <f t="shared" si="18"/>
        <v>10000</v>
      </c>
      <c r="G580" s="9" t="str">
        <f t="shared" si="19"/>
        <v>06</v>
      </c>
      <c r="H580" s="1"/>
    </row>
    <row r="581" spans="1:8" x14ac:dyDescent="0.25">
      <c r="A581" s="7" t="s">
        <v>1102</v>
      </c>
      <c r="B581" s="8" t="s">
        <v>1103</v>
      </c>
      <c r="C581" s="8"/>
      <c r="F581" s="17"/>
      <c r="G581" s="9" t="str">
        <f t="shared" si="19"/>
        <v>06</v>
      </c>
      <c r="H581" s="9"/>
    </row>
    <row r="582" spans="1:8" customFormat="1" ht="45" x14ac:dyDescent="0.25">
      <c r="A582" s="4" t="s">
        <v>1104</v>
      </c>
      <c r="B582" s="5" t="s">
        <v>1105</v>
      </c>
      <c r="C582" s="5" t="s">
        <v>117</v>
      </c>
      <c r="D582" s="17">
        <v>95</v>
      </c>
      <c r="E582" s="17">
        <v>95</v>
      </c>
      <c r="F582" s="17">
        <f t="shared" si="18"/>
        <v>9025</v>
      </c>
      <c r="G582" s="9" t="str">
        <f t="shared" si="19"/>
        <v>06</v>
      </c>
      <c r="H582" s="1"/>
    </row>
    <row r="583" spans="1:8" customFormat="1" ht="45" x14ac:dyDescent="0.25">
      <c r="A583" s="4" t="s">
        <v>1106</v>
      </c>
      <c r="B583" s="5" t="s">
        <v>1107</v>
      </c>
      <c r="C583" s="5" t="s">
        <v>117</v>
      </c>
      <c r="D583" s="17">
        <v>120</v>
      </c>
      <c r="E583" s="17">
        <v>17</v>
      </c>
      <c r="F583" s="17">
        <f t="shared" si="18"/>
        <v>2040</v>
      </c>
      <c r="G583" s="9" t="str">
        <f t="shared" si="19"/>
        <v>06</v>
      </c>
      <c r="H583" s="1"/>
    </row>
    <row r="584" spans="1:8" customFormat="1" ht="45" x14ac:dyDescent="0.25">
      <c r="A584" s="4" t="s">
        <v>1108</v>
      </c>
      <c r="B584" s="5" t="s">
        <v>1109</v>
      </c>
      <c r="C584" s="5" t="s">
        <v>117</v>
      </c>
      <c r="D584" s="17">
        <v>120</v>
      </c>
      <c r="E584" s="17">
        <v>25.5</v>
      </c>
      <c r="F584" s="17">
        <f t="shared" si="18"/>
        <v>3060</v>
      </c>
      <c r="G584" s="9" t="str">
        <f t="shared" si="19"/>
        <v>06</v>
      </c>
      <c r="H584" s="1"/>
    </row>
    <row r="585" spans="1:8" x14ac:dyDescent="0.25">
      <c r="A585" s="7" t="s">
        <v>1110</v>
      </c>
      <c r="B585" s="8" t="s">
        <v>1111</v>
      </c>
      <c r="C585" s="8"/>
      <c r="F585" s="17"/>
      <c r="G585" s="9" t="str">
        <f t="shared" si="19"/>
        <v>06</v>
      </c>
      <c r="H585" s="9"/>
    </row>
    <row r="586" spans="1:8" x14ac:dyDescent="0.25">
      <c r="A586" s="7" t="s">
        <v>1110</v>
      </c>
      <c r="B586" s="8" t="s">
        <v>511</v>
      </c>
      <c r="C586" s="8"/>
      <c r="F586" s="17"/>
      <c r="G586" s="9" t="str">
        <f t="shared" si="19"/>
        <v>06</v>
      </c>
      <c r="H586" s="9"/>
    </row>
    <row r="587" spans="1:8" customFormat="1" ht="120" x14ac:dyDescent="0.25">
      <c r="A587" s="4" t="s">
        <v>1112</v>
      </c>
      <c r="B587" s="5" t="s">
        <v>1113</v>
      </c>
      <c r="C587" s="5" t="s">
        <v>16</v>
      </c>
      <c r="D587" s="17"/>
      <c r="E587" s="17"/>
      <c r="F587" s="17"/>
      <c r="G587" s="9" t="str">
        <f t="shared" si="19"/>
        <v>06</v>
      </c>
      <c r="H587" s="1"/>
    </row>
    <row r="588" spans="1:8" x14ac:dyDescent="0.25">
      <c r="A588" s="7" t="s">
        <v>1114</v>
      </c>
      <c r="B588" s="8" t="s">
        <v>1115</v>
      </c>
      <c r="C588" s="8"/>
      <c r="F588" s="17"/>
      <c r="G588" s="9" t="str">
        <f t="shared" si="19"/>
        <v>06</v>
      </c>
      <c r="H588" s="9"/>
    </row>
    <row r="589" spans="1:8" customFormat="1" ht="210" x14ac:dyDescent="0.25">
      <c r="A589" s="4" t="s">
        <v>1116</v>
      </c>
      <c r="B589" s="5" t="s">
        <v>1117</v>
      </c>
      <c r="C589" s="5" t="s">
        <v>16</v>
      </c>
      <c r="D589" s="17"/>
      <c r="E589" s="17"/>
      <c r="F589" s="17"/>
      <c r="G589" s="9" t="str">
        <f t="shared" si="19"/>
        <v>06</v>
      </c>
      <c r="H589" s="1"/>
    </row>
    <row r="590" spans="1:8" customFormat="1" ht="135" x14ac:dyDescent="0.25">
      <c r="A590" s="4" t="s">
        <v>1116</v>
      </c>
      <c r="B590" s="5" t="s">
        <v>1118</v>
      </c>
      <c r="C590" s="5" t="s">
        <v>16</v>
      </c>
      <c r="D590" s="17"/>
      <c r="E590" s="17"/>
      <c r="F590" s="17"/>
      <c r="G590" s="9" t="str">
        <f t="shared" si="19"/>
        <v>06</v>
      </c>
      <c r="H590" s="1"/>
    </row>
    <row r="591" spans="1:8" x14ac:dyDescent="0.25">
      <c r="A591" s="7" t="s">
        <v>1119</v>
      </c>
      <c r="B591" s="8" t="s">
        <v>1120</v>
      </c>
      <c r="C591" s="8"/>
      <c r="F591" s="17"/>
      <c r="G591" s="9" t="str">
        <f t="shared" si="19"/>
        <v>06</v>
      </c>
      <c r="H591" s="9"/>
    </row>
    <row r="592" spans="1:8" customFormat="1" ht="30" x14ac:dyDescent="0.25">
      <c r="A592" s="4" t="s">
        <v>1121</v>
      </c>
      <c r="B592" s="5" t="s">
        <v>1122</v>
      </c>
      <c r="C592" s="5" t="s">
        <v>235</v>
      </c>
      <c r="D592" s="17">
        <v>4</v>
      </c>
      <c r="E592" s="17">
        <v>1530</v>
      </c>
      <c r="F592" s="17">
        <f t="shared" ref="F591:F654" si="20">E592*D592</f>
        <v>6120</v>
      </c>
      <c r="G592" s="9" t="str">
        <f t="shared" si="19"/>
        <v>06</v>
      </c>
      <c r="H592" s="1"/>
    </row>
    <row r="593" spans="1:8" customFormat="1" ht="30" x14ac:dyDescent="0.25">
      <c r="A593" s="4" t="s">
        <v>1123</v>
      </c>
      <c r="B593" s="5" t="s">
        <v>1124</v>
      </c>
      <c r="C593" s="5" t="s">
        <v>235</v>
      </c>
      <c r="D593" s="17">
        <v>3</v>
      </c>
      <c r="E593" s="17">
        <v>1709</v>
      </c>
      <c r="F593" s="17">
        <f t="shared" si="20"/>
        <v>5127</v>
      </c>
      <c r="G593" s="9" t="str">
        <f t="shared" si="19"/>
        <v>06</v>
      </c>
      <c r="H593" s="1"/>
    </row>
    <row r="594" spans="1:8" x14ac:dyDescent="0.25">
      <c r="A594" s="7" t="s">
        <v>1125</v>
      </c>
      <c r="B594" s="8" t="s">
        <v>1126</v>
      </c>
      <c r="C594" s="8"/>
      <c r="F594" s="17"/>
      <c r="G594" s="9" t="str">
        <f t="shared" si="19"/>
        <v>06</v>
      </c>
      <c r="H594" s="9"/>
    </row>
    <row r="595" spans="1:8" customFormat="1" ht="30" x14ac:dyDescent="0.25">
      <c r="A595" s="4" t="s">
        <v>1127</v>
      </c>
      <c r="B595" s="5" t="s">
        <v>1128</v>
      </c>
      <c r="C595" s="5" t="s">
        <v>117</v>
      </c>
      <c r="D595" s="17">
        <v>3.7</v>
      </c>
      <c r="E595" s="17">
        <v>3069</v>
      </c>
      <c r="F595" s="17">
        <f t="shared" si="20"/>
        <v>11355.300000000001</v>
      </c>
      <c r="G595" s="9" t="str">
        <f t="shared" si="19"/>
        <v>06</v>
      </c>
      <c r="H595" s="1"/>
    </row>
    <row r="596" spans="1:8" x14ac:dyDescent="0.25">
      <c r="A596" s="7" t="s">
        <v>1129</v>
      </c>
      <c r="B596" s="8" t="s">
        <v>1130</v>
      </c>
      <c r="C596" s="8"/>
      <c r="F596" s="17"/>
      <c r="G596" s="9" t="str">
        <f t="shared" si="19"/>
        <v>06</v>
      </c>
      <c r="H596" s="9"/>
    </row>
    <row r="597" spans="1:8" customFormat="1" ht="30" x14ac:dyDescent="0.25">
      <c r="A597" s="4" t="s">
        <v>1131</v>
      </c>
      <c r="B597" s="5" t="s">
        <v>1132</v>
      </c>
      <c r="C597" s="5" t="s">
        <v>16</v>
      </c>
      <c r="D597" s="17"/>
      <c r="E597" s="17"/>
      <c r="F597" s="17"/>
      <c r="G597" s="9" t="str">
        <f t="shared" si="19"/>
        <v>06</v>
      </c>
      <c r="H597" s="1"/>
    </row>
    <row r="598" spans="1:8" customFormat="1" ht="30" x14ac:dyDescent="0.25">
      <c r="A598" s="4" t="s">
        <v>1133</v>
      </c>
      <c r="B598" s="5" t="s">
        <v>1134</v>
      </c>
      <c r="C598" s="5" t="s">
        <v>117</v>
      </c>
      <c r="D598" s="17">
        <v>9</v>
      </c>
      <c r="E598" s="17">
        <v>552</v>
      </c>
      <c r="F598" s="17">
        <f t="shared" si="20"/>
        <v>4968</v>
      </c>
      <c r="G598" s="9" t="str">
        <f t="shared" si="19"/>
        <v>06</v>
      </c>
      <c r="H598" s="1"/>
    </row>
    <row r="599" spans="1:8" customFormat="1" ht="30" x14ac:dyDescent="0.25">
      <c r="A599" s="4" t="s">
        <v>1135</v>
      </c>
      <c r="B599" s="5" t="s">
        <v>1136</v>
      </c>
      <c r="C599" s="5" t="s">
        <v>235</v>
      </c>
      <c r="D599" s="17">
        <v>2</v>
      </c>
      <c r="E599" s="17">
        <v>697</v>
      </c>
      <c r="F599" s="17">
        <f t="shared" si="20"/>
        <v>1394</v>
      </c>
      <c r="G599" s="9" t="str">
        <f t="shared" si="19"/>
        <v>06</v>
      </c>
      <c r="H599" s="1"/>
    </row>
    <row r="600" spans="1:8" customFormat="1" ht="30" x14ac:dyDescent="0.25">
      <c r="A600" s="4" t="s">
        <v>1137</v>
      </c>
      <c r="B600" s="5" t="s">
        <v>1138</v>
      </c>
      <c r="C600" s="5" t="s">
        <v>235</v>
      </c>
      <c r="D600" s="17">
        <v>2</v>
      </c>
      <c r="E600" s="17">
        <v>765</v>
      </c>
      <c r="F600" s="17">
        <f t="shared" si="20"/>
        <v>1530</v>
      </c>
      <c r="G600" s="9" t="str">
        <f t="shared" si="19"/>
        <v>06</v>
      </c>
      <c r="H600" s="1"/>
    </row>
    <row r="601" spans="1:8" x14ac:dyDescent="0.25">
      <c r="A601" s="7" t="s">
        <v>1139</v>
      </c>
      <c r="B601" s="8" t="s">
        <v>1140</v>
      </c>
      <c r="C601" s="8"/>
      <c r="F601" s="17"/>
      <c r="G601" s="9" t="str">
        <f t="shared" si="19"/>
        <v>06</v>
      </c>
      <c r="H601" s="9"/>
    </row>
    <row r="602" spans="1:8" customFormat="1" ht="30" x14ac:dyDescent="0.25">
      <c r="A602" s="4" t="s">
        <v>1141</v>
      </c>
      <c r="B602" s="5" t="s">
        <v>1142</v>
      </c>
      <c r="C602" s="5" t="s">
        <v>16</v>
      </c>
      <c r="D602" s="17"/>
      <c r="E602" s="17"/>
      <c r="F602" s="17"/>
      <c r="G602" s="9" t="str">
        <f t="shared" si="19"/>
        <v>06</v>
      </c>
      <c r="H602" s="1"/>
    </row>
    <row r="603" spans="1:8" customFormat="1" ht="75" x14ac:dyDescent="0.25">
      <c r="A603" s="4" t="s">
        <v>1143</v>
      </c>
      <c r="B603" s="5" t="s">
        <v>1144</v>
      </c>
      <c r="C603" s="5" t="s">
        <v>117</v>
      </c>
      <c r="D603" s="17">
        <v>70</v>
      </c>
      <c r="E603" s="17">
        <v>1000</v>
      </c>
      <c r="F603" s="17">
        <f t="shared" si="20"/>
        <v>70000</v>
      </c>
      <c r="G603" s="9" t="str">
        <f t="shared" si="19"/>
        <v>06</v>
      </c>
      <c r="H603" s="1"/>
    </row>
    <row r="604" spans="1:8" x14ac:dyDescent="0.25">
      <c r="A604" s="7" t="s">
        <v>1145</v>
      </c>
      <c r="B604" s="8" t="s">
        <v>1146</v>
      </c>
      <c r="C604" s="8"/>
      <c r="F604" s="17"/>
      <c r="G604" s="9" t="str">
        <f t="shared" si="19"/>
        <v>06</v>
      </c>
      <c r="H604" s="9"/>
    </row>
    <row r="605" spans="1:8" x14ac:dyDescent="0.25">
      <c r="A605" s="7" t="s">
        <v>1147</v>
      </c>
      <c r="B605" s="8" t="s">
        <v>1148</v>
      </c>
      <c r="C605" s="8"/>
      <c r="F605" s="17"/>
      <c r="G605" s="9" t="str">
        <f t="shared" si="19"/>
        <v>06</v>
      </c>
      <c r="H605" s="9"/>
    </row>
    <row r="606" spans="1:8" customFormat="1" ht="105" x14ac:dyDescent="0.25">
      <c r="A606" s="4" t="s">
        <v>1149</v>
      </c>
      <c r="B606" s="5" t="s">
        <v>1150</v>
      </c>
      <c r="C606" s="5" t="s">
        <v>16</v>
      </c>
      <c r="D606" s="17"/>
      <c r="E606" s="17"/>
      <c r="F606" s="17"/>
      <c r="G606" s="9" t="str">
        <f t="shared" si="19"/>
        <v>06</v>
      </c>
      <c r="H606" s="1"/>
    </row>
    <row r="607" spans="1:8" customFormat="1" ht="45" x14ac:dyDescent="0.25">
      <c r="A607" s="4" t="s">
        <v>1151</v>
      </c>
      <c r="B607" s="5" t="s">
        <v>1152</v>
      </c>
      <c r="C607" s="5" t="s">
        <v>146</v>
      </c>
      <c r="D607" s="17">
        <v>1</v>
      </c>
      <c r="E607" s="17">
        <v>2865</v>
      </c>
      <c r="F607" s="17">
        <f t="shared" si="20"/>
        <v>2865</v>
      </c>
      <c r="G607" s="9" t="str">
        <f t="shared" si="19"/>
        <v>06</v>
      </c>
      <c r="H607" s="1"/>
    </row>
    <row r="608" spans="1:8" customFormat="1" ht="45" x14ac:dyDescent="0.25">
      <c r="A608" s="4" t="s">
        <v>1153</v>
      </c>
      <c r="B608" s="5" t="s">
        <v>1154</v>
      </c>
      <c r="C608" s="5" t="s">
        <v>146</v>
      </c>
      <c r="D608" s="17">
        <v>1</v>
      </c>
      <c r="E608" s="17">
        <v>5814</v>
      </c>
      <c r="F608" s="17">
        <f t="shared" si="20"/>
        <v>5814</v>
      </c>
      <c r="G608" s="9" t="str">
        <f t="shared" si="19"/>
        <v>06</v>
      </c>
      <c r="H608" s="1"/>
    </row>
    <row r="609" spans="1:8" x14ac:dyDescent="0.25">
      <c r="A609" s="7" t="s">
        <v>1155</v>
      </c>
      <c r="B609" s="8" t="s">
        <v>1156</v>
      </c>
      <c r="C609" s="8"/>
      <c r="F609" s="17"/>
      <c r="G609" s="9" t="str">
        <f t="shared" si="19"/>
        <v>06</v>
      </c>
      <c r="H609" s="9"/>
    </row>
    <row r="610" spans="1:8" customFormat="1" ht="105" x14ac:dyDescent="0.25">
      <c r="A610" s="4" t="s">
        <v>1157</v>
      </c>
      <c r="B610" s="5" t="s">
        <v>1158</v>
      </c>
      <c r="C610" s="5" t="s">
        <v>146</v>
      </c>
      <c r="D610" s="17">
        <v>1</v>
      </c>
      <c r="E610" s="17">
        <v>13175</v>
      </c>
      <c r="F610" s="17">
        <f t="shared" si="20"/>
        <v>13175</v>
      </c>
      <c r="G610" s="9" t="str">
        <f t="shared" si="19"/>
        <v>06</v>
      </c>
      <c r="H610" s="1"/>
    </row>
    <row r="611" spans="1:8" x14ac:dyDescent="0.25">
      <c r="A611" s="7" t="s">
        <v>1159</v>
      </c>
      <c r="B611" s="8" t="s">
        <v>1160</v>
      </c>
      <c r="C611" s="8"/>
      <c r="F611" s="17"/>
      <c r="G611" s="9" t="str">
        <f t="shared" si="19"/>
        <v>06</v>
      </c>
      <c r="H611" s="9"/>
    </row>
    <row r="612" spans="1:8" x14ac:dyDescent="0.25">
      <c r="A612" s="7" t="s">
        <v>1161</v>
      </c>
      <c r="B612" s="8" t="s">
        <v>1160</v>
      </c>
      <c r="C612" s="8"/>
      <c r="F612" s="17"/>
      <c r="G612" s="9" t="str">
        <f t="shared" si="19"/>
        <v>06</v>
      </c>
      <c r="H612" s="9"/>
    </row>
    <row r="613" spans="1:8" customFormat="1" ht="45" x14ac:dyDescent="0.25">
      <c r="A613" s="4" t="s">
        <v>1162</v>
      </c>
      <c r="B613" s="5" t="s">
        <v>1163</v>
      </c>
      <c r="C613" s="5" t="s">
        <v>130</v>
      </c>
      <c r="D613" s="17">
        <v>0.5</v>
      </c>
      <c r="E613" s="17">
        <v>17595</v>
      </c>
      <c r="F613" s="17">
        <f t="shared" si="20"/>
        <v>8797.5</v>
      </c>
      <c r="G613" s="9" t="str">
        <f t="shared" si="19"/>
        <v>06</v>
      </c>
      <c r="H613" s="1"/>
    </row>
    <row r="614" spans="1:8" x14ac:dyDescent="0.25">
      <c r="A614" s="7" t="s">
        <v>1164</v>
      </c>
      <c r="B614" s="8" t="s">
        <v>1165</v>
      </c>
      <c r="C614" s="8"/>
      <c r="F614" s="17"/>
      <c r="G614" s="9" t="str">
        <f t="shared" si="19"/>
        <v>06</v>
      </c>
      <c r="H614" s="9"/>
    </row>
    <row r="615" spans="1:8" x14ac:dyDescent="0.25">
      <c r="A615" s="7" t="s">
        <v>1166</v>
      </c>
      <c r="B615" s="8" t="s">
        <v>1167</v>
      </c>
      <c r="C615" s="8"/>
      <c r="F615" s="17"/>
      <c r="G615" s="9" t="str">
        <f t="shared" si="19"/>
        <v>06</v>
      </c>
      <c r="H615" s="9"/>
    </row>
    <row r="616" spans="1:8" customFormat="1" ht="225" x14ac:dyDescent="0.25">
      <c r="A616" s="4" t="s">
        <v>1168</v>
      </c>
      <c r="B616" s="5" t="s">
        <v>1169</v>
      </c>
      <c r="C616" s="5" t="s">
        <v>16</v>
      </c>
      <c r="D616" s="17"/>
      <c r="E616" s="17"/>
      <c r="F616" s="17"/>
      <c r="G616" s="9" t="str">
        <f t="shared" si="19"/>
        <v>06</v>
      </c>
      <c r="H616" s="1"/>
    </row>
    <row r="617" spans="1:8" customFormat="1" ht="105" x14ac:dyDescent="0.25">
      <c r="A617" s="4" t="s">
        <v>1170</v>
      </c>
      <c r="B617" s="5" t="s">
        <v>1171</v>
      </c>
      <c r="C617" s="5" t="s">
        <v>16</v>
      </c>
      <c r="D617" s="17"/>
      <c r="E617" s="17"/>
      <c r="F617" s="17"/>
      <c r="G617" s="9" t="str">
        <f t="shared" si="19"/>
        <v>06</v>
      </c>
      <c r="H617" s="1"/>
    </row>
    <row r="618" spans="1:8" customFormat="1" ht="60" x14ac:dyDescent="0.25">
      <c r="A618" s="4" t="s">
        <v>1172</v>
      </c>
      <c r="B618" s="5" t="s">
        <v>1173</v>
      </c>
      <c r="C618" s="5" t="s">
        <v>117</v>
      </c>
      <c r="D618" s="17">
        <v>12</v>
      </c>
      <c r="E618" s="17">
        <v>129</v>
      </c>
      <c r="F618" s="17">
        <f t="shared" si="20"/>
        <v>1548</v>
      </c>
      <c r="G618" s="9" t="str">
        <f t="shared" si="19"/>
        <v>06</v>
      </c>
      <c r="H618" s="1"/>
    </row>
    <row r="619" spans="1:8" x14ac:dyDescent="0.25">
      <c r="A619" s="7" t="s">
        <v>1174</v>
      </c>
      <c r="B619" s="8" t="s">
        <v>1175</v>
      </c>
      <c r="C619" s="8"/>
      <c r="F619" s="17"/>
      <c r="G619" s="9" t="str">
        <f t="shared" si="19"/>
        <v>06</v>
      </c>
      <c r="H619" s="9"/>
    </row>
    <row r="620" spans="1:8" customFormat="1" ht="75" x14ac:dyDescent="0.25">
      <c r="A620" s="4" t="s">
        <v>1176</v>
      </c>
      <c r="B620" s="5" t="s">
        <v>1177</v>
      </c>
      <c r="C620" s="5" t="s">
        <v>117</v>
      </c>
      <c r="D620" s="17">
        <v>168</v>
      </c>
      <c r="E620" s="17">
        <v>850</v>
      </c>
      <c r="F620" s="17">
        <f t="shared" si="20"/>
        <v>142800</v>
      </c>
      <c r="G620" s="9" t="str">
        <f t="shared" si="19"/>
        <v>06</v>
      </c>
      <c r="H620" s="1"/>
    </row>
    <row r="621" spans="1:8" x14ac:dyDescent="0.25">
      <c r="A621" s="7" t="s">
        <v>1178</v>
      </c>
      <c r="B621" s="8" t="s">
        <v>1179</v>
      </c>
      <c r="C621" s="8"/>
      <c r="F621" s="17"/>
      <c r="G621" s="9" t="str">
        <f t="shared" si="19"/>
        <v>06</v>
      </c>
      <c r="H621" s="9"/>
    </row>
    <row r="622" spans="1:8" customFormat="1" x14ac:dyDescent="0.25">
      <c r="A622" s="4" t="s">
        <v>1180</v>
      </c>
      <c r="B622" s="5" t="s">
        <v>1181</v>
      </c>
      <c r="C622" s="5" t="s">
        <v>117</v>
      </c>
      <c r="D622" s="17">
        <v>100</v>
      </c>
      <c r="E622" s="17">
        <v>196</v>
      </c>
      <c r="F622" s="17">
        <f t="shared" si="20"/>
        <v>19600</v>
      </c>
      <c r="G622" s="9" t="str">
        <f t="shared" si="19"/>
        <v>06</v>
      </c>
      <c r="H622" s="1"/>
    </row>
    <row r="623" spans="1:8" x14ac:dyDescent="0.25">
      <c r="A623" s="7" t="s">
        <v>1182</v>
      </c>
      <c r="B623" s="8" t="s">
        <v>1183</v>
      </c>
      <c r="C623" s="8"/>
      <c r="F623" s="17"/>
      <c r="G623" s="9" t="str">
        <f t="shared" si="19"/>
        <v>06</v>
      </c>
      <c r="H623" s="9"/>
    </row>
    <row r="624" spans="1:8" customFormat="1" ht="30" x14ac:dyDescent="0.25">
      <c r="A624" s="4" t="s">
        <v>1184</v>
      </c>
      <c r="B624" s="5" t="s">
        <v>1185</v>
      </c>
      <c r="C624" s="5" t="s">
        <v>117</v>
      </c>
      <c r="D624" s="17">
        <v>20</v>
      </c>
      <c r="E624" s="17">
        <v>204</v>
      </c>
      <c r="F624" s="17">
        <f t="shared" si="20"/>
        <v>4080</v>
      </c>
      <c r="G624" s="9" t="str">
        <f t="shared" si="19"/>
        <v>06</v>
      </c>
      <c r="H624" s="1"/>
    </row>
    <row r="625" spans="1:8" x14ac:dyDescent="0.25">
      <c r="A625" s="7" t="s">
        <v>1186</v>
      </c>
      <c r="B625" s="8" t="s">
        <v>1187</v>
      </c>
      <c r="C625" s="8"/>
      <c r="F625" s="17"/>
      <c r="G625" s="9" t="str">
        <f t="shared" si="19"/>
        <v>06</v>
      </c>
      <c r="H625" s="9"/>
    </row>
    <row r="626" spans="1:8" customFormat="1" ht="120" x14ac:dyDescent="0.25">
      <c r="A626" s="4" t="s">
        <v>1188</v>
      </c>
      <c r="B626" s="5" t="s">
        <v>1189</v>
      </c>
      <c r="C626" s="5" t="s">
        <v>146</v>
      </c>
      <c r="D626" s="17">
        <v>10</v>
      </c>
      <c r="E626" s="17">
        <v>2380</v>
      </c>
      <c r="F626" s="17">
        <f t="shared" si="20"/>
        <v>23800</v>
      </c>
      <c r="G626" s="9" t="str">
        <f t="shared" si="19"/>
        <v>06</v>
      </c>
      <c r="H626" s="1"/>
    </row>
    <row r="627" spans="1:8" customFormat="1" ht="60" x14ac:dyDescent="0.25">
      <c r="A627" s="4" t="s">
        <v>1190</v>
      </c>
      <c r="B627" s="5" t="s">
        <v>1191</v>
      </c>
      <c r="C627" s="5" t="s">
        <v>235</v>
      </c>
      <c r="D627" s="17">
        <v>2</v>
      </c>
      <c r="E627" s="17">
        <v>1641</v>
      </c>
      <c r="F627" s="17">
        <f t="shared" si="20"/>
        <v>3282</v>
      </c>
      <c r="G627" s="9" t="str">
        <f t="shared" si="19"/>
        <v>06</v>
      </c>
      <c r="H627" s="1"/>
    </row>
    <row r="628" spans="1:8" customFormat="1" ht="60" x14ac:dyDescent="0.25">
      <c r="A628" s="4" t="s">
        <v>1192</v>
      </c>
      <c r="B628" s="5" t="s">
        <v>1193</v>
      </c>
      <c r="C628" s="5" t="s">
        <v>235</v>
      </c>
      <c r="D628" s="17">
        <v>1</v>
      </c>
      <c r="E628" s="17">
        <v>927</v>
      </c>
      <c r="F628" s="17">
        <f t="shared" si="20"/>
        <v>927</v>
      </c>
      <c r="G628" s="9" t="str">
        <f t="shared" si="19"/>
        <v>06</v>
      </c>
      <c r="H628" s="1"/>
    </row>
    <row r="629" spans="1:8" x14ac:dyDescent="0.25">
      <c r="A629" s="7" t="s">
        <v>1194</v>
      </c>
      <c r="B629" s="8" t="s">
        <v>411</v>
      </c>
      <c r="C629" s="8"/>
      <c r="F629" s="17"/>
      <c r="G629" s="9" t="str">
        <f t="shared" si="19"/>
        <v>06</v>
      </c>
      <c r="H629" s="9"/>
    </row>
    <row r="630" spans="1:8" x14ac:dyDescent="0.25">
      <c r="A630" s="7" t="s">
        <v>1195</v>
      </c>
      <c r="B630" s="8" t="s">
        <v>413</v>
      </c>
      <c r="C630" s="8"/>
      <c r="F630" s="17"/>
      <c r="G630" s="9" t="str">
        <f t="shared" si="19"/>
        <v>06</v>
      </c>
      <c r="H630" s="9"/>
    </row>
    <row r="631" spans="1:8" customFormat="1" x14ac:dyDescent="0.25">
      <c r="A631" s="4" t="s">
        <v>1196</v>
      </c>
      <c r="B631" s="5" t="s">
        <v>415</v>
      </c>
      <c r="C631" s="5" t="s">
        <v>151</v>
      </c>
      <c r="D631" s="17">
        <v>242</v>
      </c>
      <c r="E631" s="17">
        <v>272</v>
      </c>
      <c r="F631" s="17">
        <f t="shared" si="20"/>
        <v>65824</v>
      </c>
      <c r="G631" s="9" t="str">
        <f t="shared" si="19"/>
        <v>06</v>
      </c>
      <c r="H631" s="1"/>
    </row>
    <row r="632" spans="1:8" x14ac:dyDescent="0.25">
      <c r="A632" s="7" t="s">
        <v>1197</v>
      </c>
      <c r="B632" s="8" t="s">
        <v>127</v>
      </c>
      <c r="C632" s="8"/>
      <c r="F632" s="17"/>
      <c r="G632" s="9" t="str">
        <f t="shared" si="19"/>
        <v>06</v>
      </c>
      <c r="H632" s="9"/>
    </row>
    <row r="633" spans="1:8" customFormat="1" x14ac:dyDescent="0.25">
      <c r="A633" s="4" t="s">
        <v>1198</v>
      </c>
      <c r="B633" s="5" t="s">
        <v>418</v>
      </c>
      <c r="C633" s="5" t="s">
        <v>130</v>
      </c>
      <c r="D633" s="17">
        <v>3.9</v>
      </c>
      <c r="E633" s="17">
        <v>6103</v>
      </c>
      <c r="F633" s="17">
        <f t="shared" si="20"/>
        <v>23801.7</v>
      </c>
      <c r="G633" s="9" t="str">
        <f t="shared" si="19"/>
        <v>06</v>
      </c>
      <c r="H633" s="1"/>
    </row>
    <row r="634" spans="1:8" x14ac:dyDescent="0.25">
      <c r="A634" s="7" t="s">
        <v>1199</v>
      </c>
      <c r="B634" s="8" t="s">
        <v>1200</v>
      </c>
      <c r="C634" s="8"/>
      <c r="F634" s="17"/>
      <c r="G634" s="9" t="str">
        <f t="shared" si="19"/>
        <v>06</v>
      </c>
      <c r="H634" s="9"/>
    </row>
    <row r="635" spans="1:8" x14ac:dyDescent="0.25">
      <c r="A635" s="7" t="s">
        <v>1201</v>
      </c>
      <c r="B635" s="8" t="s">
        <v>1202</v>
      </c>
      <c r="C635" s="8"/>
      <c r="F635" s="17"/>
      <c r="G635" s="9" t="str">
        <f t="shared" si="19"/>
        <v>06</v>
      </c>
      <c r="H635" s="9"/>
    </row>
    <row r="636" spans="1:8" customFormat="1" ht="30" x14ac:dyDescent="0.25">
      <c r="A636" s="4" t="s">
        <v>1203</v>
      </c>
      <c r="B636" s="5" t="s">
        <v>1204</v>
      </c>
      <c r="C636" s="5" t="s">
        <v>235</v>
      </c>
      <c r="D636" s="17">
        <v>4</v>
      </c>
      <c r="E636" s="17">
        <v>118</v>
      </c>
      <c r="F636" s="17">
        <f t="shared" si="20"/>
        <v>472</v>
      </c>
      <c r="G636" s="9" t="str">
        <f t="shared" si="19"/>
        <v>06</v>
      </c>
      <c r="H636" s="1"/>
    </row>
    <row r="637" spans="1:8" x14ac:dyDescent="0.25">
      <c r="A637" s="7" t="s">
        <v>1205</v>
      </c>
      <c r="B637" s="8" t="s">
        <v>1206</v>
      </c>
      <c r="C637" s="8"/>
      <c r="F637" s="17"/>
      <c r="G637" s="9" t="str">
        <f t="shared" si="19"/>
        <v>06</v>
      </c>
      <c r="H637" s="9"/>
    </row>
    <row r="638" spans="1:8" customFormat="1" x14ac:dyDescent="0.25">
      <c r="A638" s="4" t="s">
        <v>1207</v>
      </c>
      <c r="B638" s="5" t="s">
        <v>1208</v>
      </c>
      <c r="C638" s="5" t="s">
        <v>146</v>
      </c>
      <c r="D638" s="17">
        <v>1</v>
      </c>
      <c r="E638" s="17">
        <v>570</v>
      </c>
      <c r="F638" s="17">
        <f t="shared" si="20"/>
        <v>570</v>
      </c>
      <c r="G638" s="9" t="str">
        <f t="shared" si="19"/>
        <v>06</v>
      </c>
      <c r="H638" s="1"/>
    </row>
    <row r="639" spans="1:8" x14ac:dyDescent="0.25">
      <c r="A639" s="7" t="s">
        <v>1209</v>
      </c>
      <c r="B639" s="8" t="s">
        <v>420</v>
      </c>
      <c r="C639" s="8"/>
      <c r="F639" s="17"/>
      <c r="G639" s="9" t="str">
        <f t="shared" si="19"/>
        <v>06</v>
      </c>
      <c r="H639" s="9"/>
    </row>
    <row r="640" spans="1:8" x14ac:dyDescent="0.25">
      <c r="A640" s="7" t="s">
        <v>1210</v>
      </c>
      <c r="B640" s="8" t="s">
        <v>1211</v>
      </c>
      <c r="C640" s="8"/>
      <c r="F640" s="17"/>
      <c r="G640" s="9" t="str">
        <f t="shared" si="19"/>
        <v>06</v>
      </c>
      <c r="H640" s="9"/>
    </row>
    <row r="641" spans="1:8" customFormat="1" ht="30" x14ac:dyDescent="0.25">
      <c r="A641" s="4" t="s">
        <v>1212</v>
      </c>
      <c r="B641" s="5" t="s">
        <v>1213</v>
      </c>
      <c r="C641" s="5" t="s">
        <v>235</v>
      </c>
      <c r="D641" s="17">
        <v>1</v>
      </c>
      <c r="E641" s="17">
        <v>1105</v>
      </c>
      <c r="F641" s="17">
        <f t="shared" si="20"/>
        <v>1105</v>
      </c>
      <c r="G641" s="9" t="str">
        <f t="shared" si="19"/>
        <v>06</v>
      </c>
      <c r="H641" s="1"/>
    </row>
    <row r="642" spans="1:8" customFormat="1" x14ac:dyDescent="0.25">
      <c r="A642" s="4" t="s">
        <v>1214</v>
      </c>
      <c r="B642" s="5" t="s">
        <v>1215</v>
      </c>
      <c r="C642" s="5" t="s">
        <v>235</v>
      </c>
      <c r="D642" s="17">
        <v>14</v>
      </c>
      <c r="E642" s="17">
        <v>204</v>
      </c>
      <c r="F642" s="17">
        <f t="shared" si="20"/>
        <v>2856</v>
      </c>
      <c r="G642" s="9" t="str">
        <f t="shared" si="19"/>
        <v>06</v>
      </c>
      <c r="H642" s="1"/>
    </row>
    <row r="643" spans="1:8" customFormat="1" x14ac:dyDescent="0.25">
      <c r="A643" s="4" t="s">
        <v>1216</v>
      </c>
      <c r="B643" s="5" t="s">
        <v>1217</v>
      </c>
      <c r="C643" s="5" t="s">
        <v>235</v>
      </c>
      <c r="D643" s="17">
        <v>6</v>
      </c>
      <c r="E643" s="17">
        <v>153</v>
      </c>
      <c r="F643" s="17">
        <f t="shared" si="20"/>
        <v>918</v>
      </c>
      <c r="G643" s="9" t="str">
        <f t="shared" ref="G643:G706" si="21">LEFT(A643,2)</f>
        <v>06</v>
      </c>
      <c r="H643" s="1"/>
    </row>
    <row r="644" spans="1:8" customFormat="1" ht="30" x14ac:dyDescent="0.25">
      <c r="A644" s="4" t="s">
        <v>1218</v>
      </c>
      <c r="B644" s="5" t="s">
        <v>1219</v>
      </c>
      <c r="C644" s="5" t="s">
        <v>235</v>
      </c>
      <c r="D644" s="17">
        <v>2</v>
      </c>
      <c r="E644" s="17">
        <v>238</v>
      </c>
      <c r="F644" s="17">
        <f t="shared" si="20"/>
        <v>476</v>
      </c>
      <c r="G644" s="9" t="str">
        <f t="shared" si="21"/>
        <v>06</v>
      </c>
      <c r="H644" s="1"/>
    </row>
    <row r="645" spans="1:8" customFormat="1" x14ac:dyDescent="0.25">
      <c r="A645" s="4" t="s">
        <v>1220</v>
      </c>
      <c r="B645" s="5" t="s">
        <v>1221</v>
      </c>
      <c r="C645" s="5" t="s">
        <v>235</v>
      </c>
      <c r="D645" s="17">
        <v>14</v>
      </c>
      <c r="E645" s="17">
        <v>87</v>
      </c>
      <c r="F645" s="17">
        <f t="shared" si="20"/>
        <v>1218</v>
      </c>
      <c r="G645" s="9" t="str">
        <f t="shared" si="21"/>
        <v>06</v>
      </c>
      <c r="H645" s="1"/>
    </row>
    <row r="646" spans="1:8" customFormat="1" ht="45" x14ac:dyDescent="0.25">
      <c r="A646" s="4" t="s">
        <v>1222</v>
      </c>
      <c r="B646" s="5" t="s">
        <v>1223</v>
      </c>
      <c r="C646" s="5" t="s">
        <v>235</v>
      </c>
      <c r="D646" s="17">
        <v>2</v>
      </c>
      <c r="E646" s="17">
        <v>266</v>
      </c>
      <c r="F646" s="17">
        <f t="shared" si="20"/>
        <v>532</v>
      </c>
      <c r="G646" s="9" t="str">
        <f t="shared" si="21"/>
        <v>06</v>
      </c>
      <c r="H646" s="1"/>
    </row>
    <row r="647" spans="1:8" customFormat="1" ht="30" x14ac:dyDescent="0.25">
      <c r="A647" s="4" t="s">
        <v>1224</v>
      </c>
      <c r="B647" s="5" t="s">
        <v>1225</v>
      </c>
      <c r="C647" s="5" t="s">
        <v>235</v>
      </c>
      <c r="D647" s="17">
        <v>4</v>
      </c>
      <c r="E647" s="17">
        <v>264</v>
      </c>
      <c r="F647" s="17">
        <f t="shared" si="20"/>
        <v>1056</v>
      </c>
      <c r="G647" s="9" t="str">
        <f t="shared" si="21"/>
        <v>06</v>
      </c>
      <c r="H647" s="1"/>
    </row>
    <row r="648" spans="1:8" customFormat="1" ht="60" x14ac:dyDescent="0.25">
      <c r="A648" s="4" t="s">
        <v>1226</v>
      </c>
      <c r="B648" s="5" t="s">
        <v>1227</v>
      </c>
      <c r="C648" s="5" t="s">
        <v>235</v>
      </c>
      <c r="D648" s="17">
        <v>2</v>
      </c>
      <c r="E648" s="17">
        <v>629</v>
      </c>
      <c r="F648" s="17">
        <f t="shared" si="20"/>
        <v>1258</v>
      </c>
      <c r="G648" s="9" t="str">
        <f t="shared" si="21"/>
        <v>06</v>
      </c>
      <c r="H648" s="1"/>
    </row>
    <row r="649" spans="1:8" customFormat="1" ht="60" x14ac:dyDescent="0.25">
      <c r="A649" s="4" t="s">
        <v>1228</v>
      </c>
      <c r="B649" s="5" t="s">
        <v>1229</v>
      </c>
      <c r="C649" s="5" t="s">
        <v>235</v>
      </c>
      <c r="D649" s="17">
        <v>2</v>
      </c>
      <c r="E649" s="17">
        <v>859</v>
      </c>
      <c r="F649" s="17">
        <f t="shared" si="20"/>
        <v>1718</v>
      </c>
      <c r="G649" s="9" t="str">
        <f t="shared" si="21"/>
        <v>06</v>
      </c>
      <c r="H649" s="1"/>
    </row>
    <row r="650" spans="1:8" customFormat="1" ht="30" x14ac:dyDescent="0.25">
      <c r="A650" s="4" t="s">
        <v>1230</v>
      </c>
      <c r="B650" s="5" t="s">
        <v>1231</v>
      </c>
      <c r="C650" s="5" t="s">
        <v>235</v>
      </c>
      <c r="D650" s="17">
        <v>2</v>
      </c>
      <c r="E650" s="17">
        <v>117</v>
      </c>
      <c r="F650" s="17">
        <f t="shared" si="20"/>
        <v>234</v>
      </c>
      <c r="G650" s="9" t="str">
        <f t="shared" si="21"/>
        <v>06</v>
      </c>
      <c r="H650" s="1"/>
    </row>
    <row r="651" spans="1:8" customFormat="1" ht="30" x14ac:dyDescent="0.25">
      <c r="A651" s="4" t="s">
        <v>1232</v>
      </c>
      <c r="B651" s="5" t="s">
        <v>1233</v>
      </c>
      <c r="C651" s="5" t="s">
        <v>235</v>
      </c>
      <c r="D651" s="17">
        <v>7</v>
      </c>
      <c r="E651" s="17">
        <v>104</v>
      </c>
      <c r="F651" s="17">
        <f t="shared" si="20"/>
        <v>728</v>
      </c>
      <c r="G651" s="9" t="str">
        <f t="shared" si="21"/>
        <v>06</v>
      </c>
      <c r="H651" s="1"/>
    </row>
    <row r="652" spans="1:8" customFormat="1" ht="45" x14ac:dyDescent="0.25">
      <c r="A652" s="4" t="s">
        <v>1234</v>
      </c>
      <c r="B652" s="5" t="s">
        <v>1235</v>
      </c>
      <c r="C652" s="5" t="s">
        <v>235</v>
      </c>
      <c r="D652" s="17">
        <v>2</v>
      </c>
      <c r="E652" s="17">
        <v>1982</v>
      </c>
      <c r="F652" s="17">
        <f t="shared" si="20"/>
        <v>3964</v>
      </c>
      <c r="G652" s="9" t="str">
        <f t="shared" si="21"/>
        <v>06</v>
      </c>
      <c r="H652" s="1"/>
    </row>
    <row r="653" spans="1:8" customFormat="1" ht="30" x14ac:dyDescent="0.25">
      <c r="A653" s="4" t="s">
        <v>1236</v>
      </c>
      <c r="B653" s="5" t="s">
        <v>1237</v>
      </c>
      <c r="C653" s="5" t="s">
        <v>117</v>
      </c>
      <c r="D653" s="17">
        <v>3</v>
      </c>
      <c r="E653" s="17">
        <v>595</v>
      </c>
      <c r="F653" s="17">
        <f t="shared" si="20"/>
        <v>1785</v>
      </c>
      <c r="G653" s="9" t="str">
        <f t="shared" si="21"/>
        <v>06</v>
      </c>
      <c r="H653" s="1"/>
    </row>
    <row r="654" spans="1:8" customFormat="1" ht="30" x14ac:dyDescent="0.25">
      <c r="A654" s="4" t="s">
        <v>1238</v>
      </c>
      <c r="B654" s="5" t="s">
        <v>1239</v>
      </c>
      <c r="C654" s="5" t="s">
        <v>235</v>
      </c>
      <c r="D654" s="17">
        <v>2</v>
      </c>
      <c r="E654" s="17">
        <v>340</v>
      </c>
      <c r="F654" s="17">
        <f t="shared" si="20"/>
        <v>680</v>
      </c>
      <c r="G654" s="9" t="str">
        <f t="shared" si="21"/>
        <v>06</v>
      </c>
      <c r="H654" s="1"/>
    </row>
    <row r="655" spans="1:8" x14ac:dyDescent="0.25">
      <c r="A655" s="7" t="s">
        <v>1240</v>
      </c>
      <c r="B655" s="8" t="s">
        <v>1241</v>
      </c>
      <c r="C655" s="8"/>
      <c r="F655" s="17"/>
      <c r="G655" s="9" t="str">
        <f t="shared" si="21"/>
        <v>06</v>
      </c>
      <c r="H655" s="9"/>
    </row>
    <row r="656" spans="1:8" x14ac:dyDescent="0.25">
      <c r="A656" s="7" t="s">
        <v>1242</v>
      </c>
      <c r="B656" s="8" t="s">
        <v>1241</v>
      </c>
      <c r="C656" s="8"/>
      <c r="F656" s="17"/>
      <c r="G656" s="9" t="str">
        <f t="shared" si="21"/>
        <v>06</v>
      </c>
      <c r="H656" s="9"/>
    </row>
    <row r="657" spans="1:8" customFormat="1" ht="75" x14ac:dyDescent="0.25">
      <c r="A657" s="4" t="s">
        <v>1243</v>
      </c>
      <c r="B657" s="5" t="s">
        <v>1244</v>
      </c>
      <c r="C657" s="5" t="s">
        <v>146</v>
      </c>
      <c r="D657" s="17">
        <v>1</v>
      </c>
      <c r="E657" s="17">
        <v>18711</v>
      </c>
      <c r="F657" s="17">
        <f t="shared" ref="F655:F718" si="22">E657*D657</f>
        <v>18711</v>
      </c>
      <c r="G657" s="9" t="str">
        <f t="shared" si="21"/>
        <v>06</v>
      </c>
      <c r="H657" s="1"/>
    </row>
    <row r="658" spans="1:8" customFormat="1" ht="30" x14ac:dyDescent="0.25">
      <c r="A658" s="4" t="s">
        <v>1245</v>
      </c>
      <c r="B658" s="5" t="s">
        <v>1246</v>
      </c>
      <c r="C658" s="5" t="s">
        <v>235</v>
      </c>
      <c r="D658" s="17">
        <v>14</v>
      </c>
      <c r="E658" s="17">
        <v>118</v>
      </c>
      <c r="F658" s="17">
        <f t="shared" si="22"/>
        <v>1652</v>
      </c>
      <c r="G658" s="9" t="str">
        <f t="shared" si="21"/>
        <v>06</v>
      </c>
      <c r="H658" s="1"/>
    </row>
    <row r="659" spans="1:8" customFormat="1" ht="30" x14ac:dyDescent="0.25">
      <c r="A659" s="4" t="s">
        <v>1247</v>
      </c>
      <c r="B659" s="5" t="s">
        <v>1248</v>
      </c>
      <c r="C659" s="5" t="s">
        <v>235</v>
      </c>
      <c r="D659" s="17">
        <v>2</v>
      </c>
      <c r="E659" s="17">
        <v>118</v>
      </c>
      <c r="F659" s="17">
        <f t="shared" si="22"/>
        <v>236</v>
      </c>
      <c r="G659" s="9" t="str">
        <f t="shared" si="21"/>
        <v>06</v>
      </c>
      <c r="H659" s="1"/>
    </row>
    <row r="660" spans="1:8" customFormat="1" ht="30" x14ac:dyDescent="0.25">
      <c r="A660" s="4" t="s">
        <v>1249</v>
      </c>
      <c r="B660" s="5" t="s">
        <v>1250</v>
      </c>
      <c r="C660" s="5" t="s">
        <v>235</v>
      </c>
      <c r="D660" s="17">
        <v>1</v>
      </c>
      <c r="E660" s="17">
        <v>88</v>
      </c>
      <c r="F660" s="17">
        <f t="shared" si="22"/>
        <v>88</v>
      </c>
      <c r="G660" s="9" t="str">
        <f t="shared" si="21"/>
        <v>06</v>
      </c>
      <c r="H660" s="1"/>
    </row>
    <row r="661" spans="1:8" customFormat="1" x14ac:dyDescent="0.25">
      <c r="A661" s="4" t="s">
        <v>1251</v>
      </c>
      <c r="B661" s="5" t="s">
        <v>1252</v>
      </c>
      <c r="C661" s="5" t="s">
        <v>235</v>
      </c>
      <c r="D661" s="17">
        <v>2</v>
      </c>
      <c r="E661" s="17">
        <v>48</v>
      </c>
      <c r="F661" s="17">
        <f t="shared" si="22"/>
        <v>96</v>
      </c>
      <c r="G661" s="9" t="str">
        <f t="shared" si="21"/>
        <v>06</v>
      </c>
      <c r="H661" s="1"/>
    </row>
    <row r="662" spans="1:8" customFormat="1" x14ac:dyDescent="0.25">
      <c r="A662" s="4" t="s">
        <v>1253</v>
      </c>
      <c r="B662" s="5" t="s">
        <v>1254</v>
      </c>
      <c r="C662" s="5" t="s">
        <v>235</v>
      </c>
      <c r="D662" s="17">
        <v>2</v>
      </c>
      <c r="E662" s="17">
        <v>36</v>
      </c>
      <c r="F662" s="17">
        <f t="shared" si="22"/>
        <v>72</v>
      </c>
      <c r="G662" s="9" t="str">
        <f t="shared" si="21"/>
        <v>06</v>
      </c>
      <c r="H662" s="1"/>
    </row>
    <row r="663" spans="1:8" customFormat="1" ht="45" x14ac:dyDescent="0.25">
      <c r="A663" s="4" t="s">
        <v>1255</v>
      </c>
      <c r="B663" s="5" t="s">
        <v>1256</v>
      </c>
      <c r="C663" s="5" t="s">
        <v>235</v>
      </c>
      <c r="D663" s="17">
        <v>2</v>
      </c>
      <c r="E663" s="17">
        <v>88</v>
      </c>
      <c r="F663" s="17">
        <f t="shared" si="22"/>
        <v>176</v>
      </c>
      <c r="G663" s="9" t="str">
        <f t="shared" si="21"/>
        <v>06</v>
      </c>
      <c r="H663" s="1"/>
    </row>
    <row r="664" spans="1:8" customFormat="1" ht="45" x14ac:dyDescent="0.25">
      <c r="A664" s="4" t="s">
        <v>1257</v>
      </c>
      <c r="B664" s="5" t="s">
        <v>1258</v>
      </c>
      <c r="C664" s="5" t="s">
        <v>235</v>
      </c>
      <c r="D664" s="17">
        <v>1</v>
      </c>
      <c r="E664" s="17">
        <v>265</v>
      </c>
      <c r="F664" s="17">
        <f t="shared" si="22"/>
        <v>265</v>
      </c>
      <c r="G664" s="9" t="str">
        <f t="shared" si="21"/>
        <v>06</v>
      </c>
      <c r="H664" s="1"/>
    </row>
    <row r="665" spans="1:8" customFormat="1" ht="60" x14ac:dyDescent="0.25">
      <c r="A665" s="4" t="s">
        <v>1259</v>
      </c>
      <c r="B665" s="5" t="s">
        <v>1260</v>
      </c>
      <c r="C665" s="5" t="s">
        <v>974</v>
      </c>
      <c r="D665" s="17">
        <v>1</v>
      </c>
      <c r="E665" s="17">
        <v>2993</v>
      </c>
      <c r="F665" s="17">
        <f t="shared" si="22"/>
        <v>2993</v>
      </c>
      <c r="G665" s="9" t="str">
        <f t="shared" si="21"/>
        <v>06</v>
      </c>
      <c r="H665" s="1"/>
    </row>
    <row r="666" spans="1:8" customFormat="1" ht="45" x14ac:dyDescent="0.25">
      <c r="A666" s="4" t="s">
        <v>1261</v>
      </c>
      <c r="B666" s="5" t="s">
        <v>1262</v>
      </c>
      <c r="C666" s="5" t="s">
        <v>146</v>
      </c>
      <c r="D666" s="17">
        <v>1</v>
      </c>
      <c r="E666" s="17">
        <v>4678</v>
      </c>
      <c r="F666" s="17">
        <f t="shared" si="22"/>
        <v>4678</v>
      </c>
      <c r="G666" s="9" t="str">
        <f t="shared" si="21"/>
        <v>06</v>
      </c>
      <c r="H666" s="1"/>
    </row>
    <row r="667" spans="1:8" customFormat="1" ht="30" x14ac:dyDescent="0.25">
      <c r="A667" s="4" t="s">
        <v>1263</v>
      </c>
      <c r="B667" s="5" t="s">
        <v>1264</v>
      </c>
      <c r="C667" s="5" t="s">
        <v>235</v>
      </c>
      <c r="D667" s="17">
        <v>2</v>
      </c>
      <c r="E667" s="17">
        <v>74</v>
      </c>
      <c r="F667" s="17">
        <f t="shared" si="22"/>
        <v>148</v>
      </c>
      <c r="G667" s="9" t="str">
        <f t="shared" si="21"/>
        <v>06</v>
      </c>
      <c r="H667" s="1"/>
    </row>
    <row r="668" spans="1:8" customFormat="1" ht="30" x14ac:dyDescent="0.25">
      <c r="A668" s="4" t="s">
        <v>1265</v>
      </c>
      <c r="B668" s="5" t="s">
        <v>1266</v>
      </c>
      <c r="C668" s="5" t="s">
        <v>235</v>
      </c>
      <c r="D668" s="17">
        <v>2</v>
      </c>
      <c r="E668" s="17">
        <v>69</v>
      </c>
      <c r="F668" s="17">
        <f t="shared" si="22"/>
        <v>138</v>
      </c>
      <c r="G668" s="9" t="str">
        <f t="shared" si="21"/>
        <v>06</v>
      </c>
      <c r="H668" s="1"/>
    </row>
    <row r="669" spans="1:8" customFormat="1" x14ac:dyDescent="0.25">
      <c r="A669" s="4" t="s">
        <v>1267</v>
      </c>
      <c r="B669" s="5" t="s">
        <v>1268</v>
      </c>
      <c r="C669" s="5" t="s">
        <v>146</v>
      </c>
      <c r="D669" s="17">
        <v>1</v>
      </c>
      <c r="E669" s="17">
        <v>1560</v>
      </c>
      <c r="F669" s="17">
        <f t="shared" si="22"/>
        <v>1560</v>
      </c>
      <c r="G669" s="9" t="str">
        <f t="shared" si="21"/>
        <v>06</v>
      </c>
      <c r="H669" s="1"/>
    </row>
    <row r="670" spans="1:8" customFormat="1" ht="60" x14ac:dyDescent="0.25">
      <c r="A670" s="4" t="s">
        <v>1269</v>
      </c>
      <c r="B670" s="5" t="s">
        <v>1270</v>
      </c>
      <c r="C670" s="5" t="s">
        <v>146</v>
      </c>
      <c r="D670" s="17">
        <v>18</v>
      </c>
      <c r="E670" s="17">
        <v>80</v>
      </c>
      <c r="F670" s="17">
        <f t="shared" si="22"/>
        <v>1440</v>
      </c>
      <c r="G670" s="9" t="str">
        <f t="shared" si="21"/>
        <v>06</v>
      </c>
      <c r="H670" s="1"/>
    </row>
    <row r="671" spans="1:8" x14ac:dyDescent="0.25">
      <c r="A671" s="7" t="s">
        <v>1271</v>
      </c>
      <c r="B671" s="8" t="s">
        <v>1272</v>
      </c>
      <c r="C671" s="8"/>
      <c r="F671" s="17"/>
      <c r="G671" s="9" t="str">
        <f t="shared" si="21"/>
        <v>06</v>
      </c>
      <c r="H671" s="9"/>
    </row>
    <row r="672" spans="1:8" x14ac:dyDescent="0.25">
      <c r="A672" s="7" t="s">
        <v>1273</v>
      </c>
      <c r="B672" s="8" t="s">
        <v>1274</v>
      </c>
      <c r="C672" s="8"/>
      <c r="F672" s="17"/>
      <c r="G672" s="9" t="str">
        <f t="shared" si="21"/>
        <v>06</v>
      </c>
      <c r="H672" s="9"/>
    </row>
    <row r="673" spans="1:8" customFormat="1" ht="30" x14ac:dyDescent="0.25">
      <c r="A673" s="4" t="s">
        <v>1275</v>
      </c>
      <c r="B673" s="5" t="s">
        <v>1276</v>
      </c>
      <c r="C673" s="5" t="s">
        <v>146</v>
      </c>
      <c r="D673" s="17">
        <v>1</v>
      </c>
      <c r="E673" s="17">
        <v>8000</v>
      </c>
      <c r="F673" s="17">
        <f t="shared" si="22"/>
        <v>8000</v>
      </c>
      <c r="G673" s="9" t="str">
        <f t="shared" si="21"/>
        <v>06</v>
      </c>
      <c r="H673" s="1"/>
    </row>
    <row r="674" spans="1:8" x14ac:dyDescent="0.25">
      <c r="A674" s="7" t="s">
        <v>1277</v>
      </c>
      <c r="B674" s="8" t="s">
        <v>780</v>
      </c>
      <c r="C674" s="8"/>
      <c r="F674" s="17"/>
      <c r="G674" s="9" t="str">
        <f t="shared" si="21"/>
        <v>06</v>
      </c>
      <c r="H674" s="9"/>
    </row>
    <row r="675" spans="1:8" customFormat="1" ht="45" x14ac:dyDescent="0.25">
      <c r="A675" s="4" t="s">
        <v>1278</v>
      </c>
      <c r="B675" s="5" t="s">
        <v>1279</v>
      </c>
      <c r="C675" s="5" t="s">
        <v>151</v>
      </c>
      <c r="D675" s="17">
        <v>60</v>
      </c>
      <c r="E675" s="17">
        <v>119</v>
      </c>
      <c r="F675" s="17">
        <f t="shared" si="22"/>
        <v>7140</v>
      </c>
      <c r="G675" s="9" t="str">
        <f t="shared" si="21"/>
        <v>06</v>
      </c>
      <c r="H675" s="1"/>
    </row>
    <row r="676" spans="1:8" x14ac:dyDescent="0.25">
      <c r="A676" s="7" t="s">
        <v>1280</v>
      </c>
      <c r="B676" s="8" t="s">
        <v>784</v>
      </c>
      <c r="C676" s="8"/>
      <c r="F676" s="17"/>
      <c r="G676" s="9" t="str">
        <f t="shared" si="21"/>
        <v>06</v>
      </c>
      <c r="H676" s="9"/>
    </row>
    <row r="677" spans="1:8" customFormat="1" ht="90" x14ac:dyDescent="0.25">
      <c r="A677" s="4" t="s">
        <v>1281</v>
      </c>
      <c r="B677" s="5" t="s">
        <v>1282</v>
      </c>
      <c r="C677" s="5" t="s">
        <v>235</v>
      </c>
      <c r="D677" s="17">
        <v>2</v>
      </c>
      <c r="E677" s="17">
        <v>3111</v>
      </c>
      <c r="F677" s="17">
        <f t="shared" si="22"/>
        <v>6222</v>
      </c>
      <c r="G677" s="9" t="str">
        <f t="shared" si="21"/>
        <v>06</v>
      </c>
      <c r="H677" s="1"/>
    </row>
    <row r="678" spans="1:8" customFormat="1" ht="90" x14ac:dyDescent="0.25">
      <c r="A678" s="4" t="s">
        <v>1283</v>
      </c>
      <c r="B678" s="5" t="s">
        <v>788</v>
      </c>
      <c r="C678" s="5" t="s">
        <v>235</v>
      </c>
      <c r="D678" s="17">
        <v>7</v>
      </c>
      <c r="E678" s="17">
        <v>3230</v>
      </c>
      <c r="F678" s="17">
        <f t="shared" si="22"/>
        <v>22610</v>
      </c>
      <c r="G678" s="9" t="str">
        <f t="shared" si="21"/>
        <v>06</v>
      </c>
      <c r="H678" s="1"/>
    </row>
    <row r="679" spans="1:8" customFormat="1" ht="90" x14ac:dyDescent="0.25">
      <c r="A679" s="4" t="s">
        <v>1284</v>
      </c>
      <c r="B679" s="5" t="s">
        <v>790</v>
      </c>
      <c r="C679" s="5" t="s">
        <v>235</v>
      </c>
      <c r="D679" s="17">
        <v>1</v>
      </c>
      <c r="E679" s="17">
        <v>3502</v>
      </c>
      <c r="F679" s="17">
        <f t="shared" si="22"/>
        <v>3502</v>
      </c>
      <c r="G679" s="9" t="str">
        <f t="shared" si="21"/>
        <v>06</v>
      </c>
      <c r="H679" s="1"/>
    </row>
    <row r="680" spans="1:8" x14ac:dyDescent="0.25">
      <c r="A680" s="7" t="s">
        <v>1285</v>
      </c>
      <c r="B680" s="8" t="s">
        <v>1286</v>
      </c>
      <c r="C680" s="8"/>
      <c r="F680" s="17"/>
      <c r="G680" s="9" t="str">
        <f t="shared" si="21"/>
        <v>06</v>
      </c>
      <c r="H680" s="9"/>
    </row>
    <row r="681" spans="1:8" customFormat="1" ht="45" x14ac:dyDescent="0.25">
      <c r="A681" s="4" t="s">
        <v>1287</v>
      </c>
      <c r="B681" s="5" t="s">
        <v>1288</v>
      </c>
      <c r="C681" s="5" t="s">
        <v>146</v>
      </c>
      <c r="D681" s="17">
        <v>2</v>
      </c>
      <c r="E681" s="17">
        <v>842</v>
      </c>
      <c r="F681" s="17">
        <f t="shared" si="22"/>
        <v>1684</v>
      </c>
      <c r="G681" s="9" t="str">
        <f t="shared" si="21"/>
        <v>06</v>
      </c>
      <c r="H681" s="1"/>
    </row>
    <row r="682" spans="1:8" x14ac:dyDescent="0.25">
      <c r="A682" s="7" t="s">
        <v>1289</v>
      </c>
      <c r="B682" s="8" t="s">
        <v>1290</v>
      </c>
      <c r="C682" s="8"/>
      <c r="F682" s="17"/>
      <c r="G682" s="9" t="str">
        <f t="shared" si="21"/>
        <v>06</v>
      </c>
      <c r="H682" s="9"/>
    </row>
    <row r="683" spans="1:8" x14ac:dyDescent="0.25">
      <c r="A683" s="7" t="s">
        <v>1291</v>
      </c>
      <c r="B683" s="8" t="s">
        <v>1292</v>
      </c>
      <c r="C683" s="8"/>
      <c r="F683" s="17"/>
      <c r="G683" s="9" t="str">
        <f t="shared" si="21"/>
        <v>06</v>
      </c>
      <c r="H683" s="9"/>
    </row>
    <row r="684" spans="1:8" customFormat="1" ht="45" x14ac:dyDescent="0.25">
      <c r="A684" s="4" t="s">
        <v>1293</v>
      </c>
      <c r="B684" s="5" t="s">
        <v>1294</v>
      </c>
      <c r="C684" s="5" t="s">
        <v>235</v>
      </c>
      <c r="D684" s="17">
        <v>1</v>
      </c>
      <c r="E684" s="17">
        <v>3400</v>
      </c>
      <c r="F684" s="17">
        <f t="shared" si="22"/>
        <v>3400</v>
      </c>
      <c r="G684" s="9" t="str">
        <f t="shared" si="21"/>
        <v>06</v>
      </c>
      <c r="H684" s="1"/>
    </row>
    <row r="685" spans="1:8" customFormat="1" ht="105" x14ac:dyDescent="0.25">
      <c r="A685" s="4" t="s">
        <v>1295</v>
      </c>
      <c r="B685" s="5" t="s">
        <v>1296</v>
      </c>
      <c r="C685" s="5" t="s">
        <v>235</v>
      </c>
      <c r="D685" s="17">
        <v>1</v>
      </c>
      <c r="E685" s="17">
        <v>6676</v>
      </c>
      <c r="F685" s="17">
        <f t="shared" si="22"/>
        <v>6676</v>
      </c>
      <c r="G685" s="9" t="str">
        <f t="shared" si="21"/>
        <v>06</v>
      </c>
      <c r="H685" s="1"/>
    </row>
    <row r="686" spans="1:8" x14ac:dyDescent="0.25">
      <c r="A686" s="7" t="s">
        <v>1297</v>
      </c>
      <c r="B686" s="8" t="s">
        <v>1298</v>
      </c>
      <c r="C686" s="8"/>
      <c r="F686" s="17"/>
      <c r="G686" s="9" t="str">
        <f t="shared" si="21"/>
        <v>06</v>
      </c>
      <c r="H686" s="9"/>
    </row>
    <row r="687" spans="1:8" customFormat="1" ht="90" x14ac:dyDescent="0.25">
      <c r="A687" s="4" t="s">
        <v>1299</v>
      </c>
      <c r="B687" s="5" t="s">
        <v>1300</v>
      </c>
      <c r="C687" s="5" t="s">
        <v>235</v>
      </c>
      <c r="D687" s="17">
        <v>1</v>
      </c>
      <c r="E687" s="17">
        <v>748</v>
      </c>
      <c r="F687" s="17">
        <f t="shared" si="22"/>
        <v>748</v>
      </c>
      <c r="G687" s="9" t="str">
        <f t="shared" si="21"/>
        <v>06</v>
      </c>
      <c r="H687" s="1"/>
    </row>
    <row r="688" spans="1:8" x14ac:dyDescent="0.25">
      <c r="A688" s="7" t="s">
        <v>1301</v>
      </c>
      <c r="B688" s="8" t="s">
        <v>1302</v>
      </c>
      <c r="C688" s="8"/>
      <c r="F688" s="17"/>
      <c r="G688" s="9" t="str">
        <f t="shared" si="21"/>
        <v>06</v>
      </c>
      <c r="H688" s="9"/>
    </row>
    <row r="689" spans="1:8" customFormat="1" ht="45" x14ac:dyDescent="0.25">
      <c r="A689" s="4" t="s">
        <v>1303</v>
      </c>
      <c r="B689" s="5" t="s">
        <v>1304</v>
      </c>
      <c r="C689" s="5" t="s">
        <v>235</v>
      </c>
      <c r="D689" s="17">
        <v>1</v>
      </c>
      <c r="E689" s="17">
        <v>544</v>
      </c>
      <c r="F689" s="17">
        <f t="shared" si="22"/>
        <v>544</v>
      </c>
      <c r="G689" s="9" t="str">
        <f t="shared" si="21"/>
        <v>06</v>
      </c>
      <c r="H689" s="1"/>
    </row>
    <row r="690" spans="1:8" customFormat="1" ht="45" x14ac:dyDescent="0.25">
      <c r="A690" s="4" t="s">
        <v>1305</v>
      </c>
      <c r="B690" s="5" t="s">
        <v>1306</v>
      </c>
      <c r="C690" s="5" t="s">
        <v>235</v>
      </c>
      <c r="D690" s="17">
        <v>2</v>
      </c>
      <c r="E690" s="17">
        <v>366</v>
      </c>
      <c r="F690" s="17">
        <f t="shared" si="22"/>
        <v>732</v>
      </c>
      <c r="G690" s="9" t="str">
        <f t="shared" si="21"/>
        <v>06</v>
      </c>
      <c r="H690" s="1"/>
    </row>
    <row r="691" spans="1:8" customFormat="1" ht="45" x14ac:dyDescent="0.25">
      <c r="A691" s="4" t="s">
        <v>1307</v>
      </c>
      <c r="B691" s="5" t="s">
        <v>1308</v>
      </c>
      <c r="C691" s="5" t="s">
        <v>235</v>
      </c>
      <c r="D691" s="17">
        <v>1</v>
      </c>
      <c r="E691" s="17">
        <v>272</v>
      </c>
      <c r="F691" s="17">
        <f t="shared" si="22"/>
        <v>272</v>
      </c>
      <c r="G691" s="9" t="str">
        <f t="shared" si="21"/>
        <v>06</v>
      </c>
      <c r="H691" s="1"/>
    </row>
    <row r="692" spans="1:8" x14ac:dyDescent="0.25">
      <c r="A692" s="7" t="s">
        <v>1309</v>
      </c>
      <c r="B692" s="8" t="s">
        <v>1310</v>
      </c>
      <c r="C692" s="8"/>
      <c r="F692" s="17"/>
      <c r="G692" s="9" t="str">
        <f t="shared" si="21"/>
        <v>06</v>
      </c>
      <c r="H692" s="9"/>
    </row>
    <row r="693" spans="1:8" x14ac:dyDescent="0.25">
      <c r="A693" s="7" t="s">
        <v>1311</v>
      </c>
      <c r="B693" s="8" t="s">
        <v>1312</v>
      </c>
      <c r="C693" s="8"/>
      <c r="F693" s="17"/>
      <c r="G693" s="9" t="str">
        <f t="shared" si="21"/>
        <v>06</v>
      </c>
      <c r="H693" s="9"/>
    </row>
    <row r="694" spans="1:8" customFormat="1" ht="30" x14ac:dyDescent="0.25">
      <c r="A694" s="4" t="s">
        <v>1313</v>
      </c>
      <c r="B694" s="5" t="s">
        <v>1314</v>
      </c>
      <c r="C694" s="5" t="s">
        <v>151</v>
      </c>
      <c r="D694" s="17">
        <v>30</v>
      </c>
      <c r="E694" s="17">
        <v>9</v>
      </c>
      <c r="F694" s="17">
        <f t="shared" si="22"/>
        <v>270</v>
      </c>
      <c r="G694" s="9" t="str">
        <f t="shared" si="21"/>
        <v>06</v>
      </c>
      <c r="H694" s="1"/>
    </row>
    <row r="695" spans="1:8" x14ac:dyDescent="0.25">
      <c r="A695" s="7" t="s">
        <v>1315</v>
      </c>
      <c r="B695" s="8" t="s">
        <v>1316</v>
      </c>
      <c r="C695" s="8"/>
      <c r="F695" s="17"/>
      <c r="G695" s="9" t="str">
        <f t="shared" si="21"/>
        <v>06</v>
      </c>
      <c r="H695" s="9"/>
    </row>
    <row r="696" spans="1:8" customFormat="1" ht="30" x14ac:dyDescent="0.25">
      <c r="A696" s="4" t="s">
        <v>1317</v>
      </c>
      <c r="B696" s="5" t="s">
        <v>1318</v>
      </c>
      <c r="C696" s="5" t="s">
        <v>151</v>
      </c>
      <c r="D696" s="17">
        <v>40</v>
      </c>
      <c r="E696" s="17">
        <v>14</v>
      </c>
      <c r="F696" s="17">
        <f t="shared" si="22"/>
        <v>560</v>
      </c>
      <c r="G696" s="9" t="str">
        <f t="shared" si="21"/>
        <v>06</v>
      </c>
      <c r="H696" s="1"/>
    </row>
    <row r="697" spans="1:8" x14ac:dyDescent="0.25">
      <c r="A697" s="7" t="s">
        <v>1319</v>
      </c>
      <c r="B697" s="8" t="s">
        <v>1320</v>
      </c>
      <c r="C697" s="8"/>
      <c r="F697" s="17"/>
      <c r="G697" s="9" t="str">
        <f t="shared" si="21"/>
        <v>06</v>
      </c>
      <c r="H697" s="9"/>
    </row>
    <row r="698" spans="1:8" customFormat="1" ht="30" x14ac:dyDescent="0.25">
      <c r="A698" s="4" t="s">
        <v>1321</v>
      </c>
      <c r="B698" s="5" t="s">
        <v>1322</v>
      </c>
      <c r="C698" s="5" t="s">
        <v>151</v>
      </c>
      <c r="D698" s="17">
        <v>20</v>
      </c>
      <c r="E698" s="17">
        <v>8</v>
      </c>
      <c r="F698" s="17">
        <f t="shared" si="22"/>
        <v>160</v>
      </c>
      <c r="G698" s="9" t="str">
        <f t="shared" si="21"/>
        <v>06</v>
      </c>
      <c r="H698" s="1"/>
    </row>
    <row r="699" spans="1:8" customFormat="1" x14ac:dyDescent="0.25">
      <c r="A699" s="4" t="s">
        <v>1323</v>
      </c>
      <c r="B699" s="5" t="s">
        <v>1324</v>
      </c>
      <c r="C699" s="5" t="s">
        <v>146</v>
      </c>
      <c r="D699" s="17">
        <v>1</v>
      </c>
      <c r="E699" s="17">
        <v>2000</v>
      </c>
      <c r="F699" s="17">
        <f t="shared" si="22"/>
        <v>2000</v>
      </c>
      <c r="G699" s="9" t="str">
        <f t="shared" si="21"/>
        <v>06</v>
      </c>
      <c r="H699" s="1"/>
    </row>
    <row r="700" spans="1:8" x14ac:dyDescent="0.25">
      <c r="A700" s="7" t="s">
        <v>1325</v>
      </c>
      <c r="B700" s="8" t="s">
        <v>1326</v>
      </c>
      <c r="C700" s="8"/>
      <c r="F700" s="17"/>
      <c r="G700" s="9" t="str">
        <f t="shared" si="21"/>
        <v>07</v>
      </c>
      <c r="H700" s="9"/>
    </row>
    <row r="701" spans="1:8" x14ac:dyDescent="0.25">
      <c r="A701" s="7" t="s">
        <v>1327</v>
      </c>
      <c r="B701" s="8" t="s">
        <v>11</v>
      </c>
      <c r="C701" s="8"/>
      <c r="F701" s="17"/>
      <c r="G701" s="9" t="str">
        <f t="shared" si="21"/>
        <v>07</v>
      </c>
      <c r="H701" s="9"/>
    </row>
    <row r="702" spans="1:8" x14ac:dyDescent="0.25">
      <c r="A702" s="7" t="s">
        <v>1328</v>
      </c>
      <c r="B702" s="8" t="s">
        <v>28</v>
      </c>
      <c r="C702" s="8"/>
      <c r="F702" s="17"/>
      <c r="G702" s="9" t="str">
        <f t="shared" si="21"/>
        <v>07</v>
      </c>
      <c r="H702" s="9"/>
    </row>
    <row r="703" spans="1:8" customFormat="1" ht="30" x14ac:dyDescent="0.25">
      <c r="A703" s="4" t="s">
        <v>1329</v>
      </c>
      <c r="B703" s="5" t="s">
        <v>88</v>
      </c>
      <c r="C703" s="5" t="s">
        <v>33</v>
      </c>
      <c r="D703" s="17">
        <v>106</v>
      </c>
      <c r="E703" s="17">
        <v>60</v>
      </c>
      <c r="F703" s="17">
        <f t="shared" si="22"/>
        <v>6360</v>
      </c>
      <c r="G703" s="9" t="str">
        <f t="shared" si="21"/>
        <v>07</v>
      </c>
      <c r="H703" s="1"/>
    </row>
    <row r="704" spans="1:8" x14ac:dyDescent="0.25">
      <c r="A704" s="7" t="s">
        <v>1330</v>
      </c>
      <c r="B704" s="8" t="s">
        <v>104</v>
      </c>
      <c r="C704" s="8"/>
      <c r="F704" s="17"/>
      <c r="G704" s="9" t="str">
        <f t="shared" si="21"/>
        <v>07</v>
      </c>
      <c r="H704" s="9"/>
    </row>
    <row r="705" spans="1:8" x14ac:dyDescent="0.25">
      <c r="A705" s="7" t="s">
        <v>1331</v>
      </c>
      <c r="B705" s="8" t="s">
        <v>1332</v>
      </c>
      <c r="C705" s="8"/>
      <c r="F705" s="17"/>
      <c r="G705" s="9" t="str">
        <f t="shared" si="21"/>
        <v>07</v>
      </c>
      <c r="H705" s="9"/>
    </row>
    <row r="706" spans="1:8" customFormat="1" x14ac:dyDescent="0.25">
      <c r="A706" s="4" t="s">
        <v>1333</v>
      </c>
      <c r="B706" s="5" t="s">
        <v>108</v>
      </c>
      <c r="C706" s="5" t="s">
        <v>16</v>
      </c>
      <c r="D706" s="17"/>
      <c r="E706" s="17"/>
      <c r="F706" s="17"/>
      <c r="G706" s="9" t="str">
        <f t="shared" si="21"/>
        <v>07</v>
      </c>
      <c r="H706" s="1"/>
    </row>
    <row r="707" spans="1:8" customFormat="1" ht="30" x14ac:dyDescent="0.25">
      <c r="A707" s="4" t="s">
        <v>1334</v>
      </c>
      <c r="B707" s="5" t="s">
        <v>110</v>
      </c>
      <c r="C707" s="5" t="s">
        <v>16</v>
      </c>
      <c r="D707" s="17"/>
      <c r="E707" s="17"/>
      <c r="F707" s="17"/>
      <c r="G707" s="9" t="str">
        <f t="shared" ref="G707:G770" si="23">LEFT(A707,2)</f>
        <v>07</v>
      </c>
      <c r="H707" s="1"/>
    </row>
    <row r="708" spans="1:8" customFormat="1" x14ac:dyDescent="0.25">
      <c r="A708" s="4" t="s">
        <v>1335</v>
      </c>
      <c r="B708" s="5" t="s">
        <v>1336</v>
      </c>
      <c r="C708" s="5" t="s">
        <v>16</v>
      </c>
      <c r="D708" s="17"/>
      <c r="E708" s="17"/>
      <c r="F708" s="17"/>
      <c r="G708" s="9" t="str">
        <f t="shared" si="23"/>
        <v>07</v>
      </c>
      <c r="H708" s="1"/>
    </row>
    <row r="709" spans="1:8" customFormat="1" x14ac:dyDescent="0.25">
      <c r="A709" s="4" t="s">
        <v>1337</v>
      </c>
      <c r="B709" s="5" t="s">
        <v>112</v>
      </c>
      <c r="C709" s="5" t="s">
        <v>33</v>
      </c>
      <c r="D709" s="17">
        <v>72</v>
      </c>
      <c r="E709" s="17">
        <v>1148</v>
      </c>
      <c r="F709" s="17">
        <f t="shared" si="22"/>
        <v>82656</v>
      </c>
      <c r="G709" s="9" t="str">
        <f t="shared" si="23"/>
        <v>07</v>
      </c>
      <c r="H709" s="1"/>
    </row>
    <row r="710" spans="1:8" customFormat="1" x14ac:dyDescent="0.25">
      <c r="A710" s="4" t="s">
        <v>1338</v>
      </c>
      <c r="B710" s="5" t="s">
        <v>1339</v>
      </c>
      <c r="C710" s="5" t="s">
        <v>33</v>
      </c>
      <c r="D710" s="17">
        <v>15.5</v>
      </c>
      <c r="E710" s="17">
        <v>986</v>
      </c>
      <c r="F710" s="17">
        <f t="shared" si="22"/>
        <v>15283</v>
      </c>
      <c r="G710" s="9" t="str">
        <f t="shared" si="23"/>
        <v>07</v>
      </c>
      <c r="H710" s="1"/>
    </row>
    <row r="711" spans="1:8" customFormat="1" ht="30" x14ac:dyDescent="0.25">
      <c r="A711" s="4" t="s">
        <v>1340</v>
      </c>
      <c r="B711" s="5" t="s">
        <v>1341</v>
      </c>
      <c r="C711" s="5" t="s">
        <v>33</v>
      </c>
      <c r="D711" s="17">
        <v>90</v>
      </c>
      <c r="E711" s="17">
        <v>1156</v>
      </c>
      <c r="F711" s="17">
        <f t="shared" si="22"/>
        <v>104040</v>
      </c>
      <c r="G711" s="9" t="str">
        <f t="shared" si="23"/>
        <v>07</v>
      </c>
      <c r="H711" s="1"/>
    </row>
    <row r="712" spans="1:8" customFormat="1" ht="30" x14ac:dyDescent="0.25">
      <c r="A712" s="4" t="s">
        <v>1342</v>
      </c>
      <c r="B712" s="5" t="s">
        <v>1343</v>
      </c>
      <c r="C712" s="5" t="s">
        <v>117</v>
      </c>
      <c r="D712" s="17">
        <v>144</v>
      </c>
      <c r="E712" s="17">
        <v>187</v>
      </c>
      <c r="F712" s="17">
        <f t="shared" si="22"/>
        <v>26928</v>
      </c>
      <c r="G712" s="9" t="str">
        <f t="shared" si="23"/>
        <v>07</v>
      </c>
      <c r="H712" s="1"/>
    </row>
    <row r="713" spans="1:8" x14ac:dyDescent="0.25">
      <c r="A713" s="7" t="s">
        <v>1344</v>
      </c>
      <c r="B713" s="8" t="s">
        <v>114</v>
      </c>
      <c r="C713" s="8"/>
      <c r="F713" s="17"/>
      <c r="G713" s="9" t="str">
        <f t="shared" si="23"/>
        <v>07</v>
      </c>
      <c r="H713" s="9"/>
    </row>
    <row r="714" spans="1:8" customFormat="1" ht="30" x14ac:dyDescent="0.25">
      <c r="A714" s="4" t="s">
        <v>1345</v>
      </c>
      <c r="B714" s="5" t="s">
        <v>116</v>
      </c>
      <c r="C714" s="5" t="s">
        <v>117</v>
      </c>
      <c r="D714" s="17">
        <v>72</v>
      </c>
      <c r="E714" s="17">
        <v>97</v>
      </c>
      <c r="F714" s="17">
        <f t="shared" si="22"/>
        <v>6984</v>
      </c>
      <c r="G714" s="9" t="str">
        <f t="shared" si="23"/>
        <v>07</v>
      </c>
      <c r="H714" s="1"/>
    </row>
    <row r="715" spans="1:8" customFormat="1" x14ac:dyDescent="0.25">
      <c r="A715" s="4" t="s">
        <v>1346</v>
      </c>
      <c r="B715" s="5" t="s">
        <v>121</v>
      </c>
      <c r="C715" s="5" t="s">
        <v>117</v>
      </c>
      <c r="D715" s="17">
        <v>80</v>
      </c>
      <c r="E715" s="17">
        <v>93</v>
      </c>
      <c r="F715" s="17">
        <f t="shared" si="22"/>
        <v>7440</v>
      </c>
      <c r="G715" s="9" t="str">
        <f t="shared" si="23"/>
        <v>07</v>
      </c>
      <c r="H715" s="1"/>
    </row>
    <row r="716" spans="1:8" x14ac:dyDescent="0.25">
      <c r="A716" s="7" t="s">
        <v>1347</v>
      </c>
      <c r="B716" s="8" t="s">
        <v>123</v>
      </c>
      <c r="C716" s="8"/>
      <c r="F716" s="17"/>
      <c r="G716" s="9" t="str">
        <f t="shared" si="23"/>
        <v>07</v>
      </c>
      <c r="H716" s="9"/>
    </row>
    <row r="717" spans="1:8" customFormat="1" ht="30" x14ac:dyDescent="0.25">
      <c r="A717" s="4" t="s">
        <v>1348</v>
      </c>
      <c r="B717" s="5" t="s">
        <v>1349</v>
      </c>
      <c r="C717" s="5" t="s">
        <v>117</v>
      </c>
      <c r="D717" s="17">
        <v>72</v>
      </c>
      <c r="E717" s="17">
        <v>185</v>
      </c>
      <c r="F717" s="17">
        <f t="shared" si="22"/>
        <v>13320</v>
      </c>
      <c r="G717" s="9" t="str">
        <f t="shared" si="23"/>
        <v>07</v>
      </c>
      <c r="H717" s="1"/>
    </row>
    <row r="718" spans="1:8" x14ac:dyDescent="0.25">
      <c r="A718" s="7" t="s">
        <v>1350</v>
      </c>
      <c r="B718" s="8" t="s">
        <v>832</v>
      </c>
      <c r="C718" s="8"/>
      <c r="F718" s="17"/>
      <c r="G718" s="9" t="str">
        <f t="shared" si="23"/>
        <v>07</v>
      </c>
      <c r="H718" s="9"/>
    </row>
    <row r="719" spans="1:8" customFormat="1" ht="30" x14ac:dyDescent="0.25">
      <c r="A719" s="4" t="s">
        <v>1351</v>
      </c>
      <c r="B719" s="5" t="s">
        <v>1352</v>
      </c>
      <c r="C719" s="5" t="s">
        <v>33</v>
      </c>
      <c r="D719" s="17">
        <v>21</v>
      </c>
      <c r="E719" s="17">
        <v>1054</v>
      </c>
      <c r="F719" s="17">
        <f t="shared" ref="F719:F782" si="24">E719*D719</f>
        <v>22134</v>
      </c>
      <c r="G719" s="9" t="str">
        <f t="shared" si="23"/>
        <v>07</v>
      </c>
      <c r="H719" s="1"/>
    </row>
    <row r="720" spans="1:8" customFormat="1" ht="30" x14ac:dyDescent="0.25">
      <c r="A720" s="4" t="s">
        <v>1353</v>
      </c>
      <c r="B720" s="5" t="s">
        <v>1354</v>
      </c>
      <c r="C720" s="5" t="s">
        <v>33</v>
      </c>
      <c r="D720" s="17">
        <v>71</v>
      </c>
      <c r="E720" s="17">
        <v>1054</v>
      </c>
      <c r="F720" s="17">
        <f t="shared" si="24"/>
        <v>74834</v>
      </c>
      <c r="G720" s="9" t="str">
        <f t="shared" si="23"/>
        <v>07</v>
      </c>
      <c r="H720" s="1"/>
    </row>
    <row r="721" spans="1:8" x14ac:dyDescent="0.25">
      <c r="A721" s="7" t="s">
        <v>1355</v>
      </c>
      <c r="B721" s="8" t="s">
        <v>1356</v>
      </c>
      <c r="C721" s="8"/>
      <c r="F721" s="17"/>
      <c r="G721" s="9" t="str">
        <f t="shared" si="23"/>
        <v>07</v>
      </c>
      <c r="H721" s="9"/>
    </row>
    <row r="722" spans="1:8" customFormat="1" ht="30" x14ac:dyDescent="0.25">
      <c r="A722" s="4" t="s">
        <v>1357</v>
      </c>
      <c r="B722" s="5" t="s">
        <v>1358</v>
      </c>
      <c r="C722" s="5" t="s">
        <v>33</v>
      </c>
      <c r="D722" s="17">
        <v>5</v>
      </c>
      <c r="E722" s="17">
        <v>1870</v>
      </c>
      <c r="F722" s="17">
        <f t="shared" si="24"/>
        <v>9350</v>
      </c>
      <c r="G722" s="9" t="str">
        <f t="shared" si="23"/>
        <v>07</v>
      </c>
      <c r="H722" s="1"/>
    </row>
    <row r="723" spans="1:8" x14ac:dyDescent="0.25">
      <c r="A723" s="7" t="s">
        <v>1359</v>
      </c>
      <c r="B723" s="8" t="s">
        <v>840</v>
      </c>
      <c r="C723" s="8"/>
      <c r="F723" s="17"/>
      <c r="G723" s="9" t="str">
        <f t="shared" si="23"/>
        <v>07</v>
      </c>
      <c r="H723" s="9"/>
    </row>
    <row r="724" spans="1:8" customFormat="1" ht="30" x14ac:dyDescent="0.25">
      <c r="A724" s="4" t="s">
        <v>1360</v>
      </c>
      <c r="B724" s="5" t="s">
        <v>1361</v>
      </c>
      <c r="C724" s="5" t="s">
        <v>33</v>
      </c>
      <c r="D724" s="17">
        <v>6</v>
      </c>
      <c r="E724" s="17">
        <v>1292</v>
      </c>
      <c r="F724" s="17">
        <f t="shared" si="24"/>
        <v>7752</v>
      </c>
      <c r="G724" s="9" t="str">
        <f t="shared" si="23"/>
        <v>07</v>
      </c>
      <c r="H724" s="1"/>
    </row>
    <row r="725" spans="1:8" x14ac:dyDescent="0.25">
      <c r="A725" s="7" t="s">
        <v>1362</v>
      </c>
      <c r="B725" s="8" t="s">
        <v>1363</v>
      </c>
      <c r="C725" s="8"/>
      <c r="F725" s="17"/>
      <c r="G725" s="9" t="str">
        <f t="shared" si="23"/>
        <v>07</v>
      </c>
      <c r="H725" s="9"/>
    </row>
    <row r="726" spans="1:8" customFormat="1" ht="45" x14ac:dyDescent="0.25">
      <c r="A726" s="4" t="s">
        <v>1364</v>
      </c>
      <c r="B726" s="5" t="s">
        <v>1365</v>
      </c>
      <c r="C726" s="5" t="s">
        <v>117</v>
      </c>
      <c r="D726" s="17">
        <v>5</v>
      </c>
      <c r="E726" s="17">
        <v>408</v>
      </c>
      <c r="F726" s="17">
        <f t="shared" si="24"/>
        <v>2040</v>
      </c>
      <c r="G726" s="9" t="str">
        <f t="shared" si="23"/>
        <v>07</v>
      </c>
      <c r="H726" s="1"/>
    </row>
    <row r="727" spans="1:8" x14ac:dyDescent="0.25">
      <c r="A727" s="7" t="s">
        <v>1366</v>
      </c>
      <c r="B727" s="8" t="s">
        <v>127</v>
      </c>
      <c r="C727" s="8"/>
      <c r="F727" s="17"/>
      <c r="G727" s="9" t="str">
        <f t="shared" si="23"/>
        <v>07</v>
      </c>
      <c r="H727" s="9"/>
    </row>
    <row r="728" spans="1:8" customFormat="1" x14ac:dyDescent="0.25">
      <c r="A728" s="4" t="s">
        <v>1367</v>
      </c>
      <c r="B728" s="5" t="s">
        <v>129</v>
      </c>
      <c r="C728" s="5" t="s">
        <v>130</v>
      </c>
      <c r="D728" s="17">
        <v>24.9</v>
      </c>
      <c r="E728" s="17">
        <v>5143</v>
      </c>
      <c r="F728" s="17">
        <f t="shared" si="24"/>
        <v>128060.7</v>
      </c>
      <c r="G728" s="9" t="str">
        <f t="shared" si="23"/>
        <v>07</v>
      </c>
      <c r="H728" s="1"/>
    </row>
    <row r="729" spans="1:8" customFormat="1" x14ac:dyDescent="0.25">
      <c r="A729" s="4" t="s">
        <v>1368</v>
      </c>
      <c r="B729" s="5" t="s">
        <v>132</v>
      </c>
      <c r="C729" s="5" t="s">
        <v>130</v>
      </c>
      <c r="D729" s="17">
        <v>13.8</v>
      </c>
      <c r="E729" s="17">
        <v>5219</v>
      </c>
      <c r="F729" s="17">
        <f t="shared" si="24"/>
        <v>72022.2</v>
      </c>
      <c r="G729" s="9" t="str">
        <f t="shared" si="23"/>
        <v>07</v>
      </c>
      <c r="H729" s="1"/>
    </row>
    <row r="730" spans="1:8" x14ac:dyDescent="0.25">
      <c r="A730" s="7" t="s">
        <v>1369</v>
      </c>
      <c r="B730" s="8" t="s">
        <v>1370</v>
      </c>
      <c r="C730" s="8"/>
      <c r="F730" s="17"/>
      <c r="G730" s="9" t="str">
        <f t="shared" si="23"/>
        <v>07</v>
      </c>
      <c r="H730" s="9"/>
    </row>
    <row r="731" spans="1:8" x14ac:dyDescent="0.25">
      <c r="A731" s="7" t="s">
        <v>1371</v>
      </c>
      <c r="B731" s="8" t="s">
        <v>1160</v>
      </c>
      <c r="C731" s="8"/>
      <c r="F731" s="17"/>
      <c r="G731" s="9" t="str">
        <f t="shared" si="23"/>
        <v>07</v>
      </c>
      <c r="H731" s="9"/>
    </row>
    <row r="732" spans="1:8" customFormat="1" ht="45" x14ac:dyDescent="0.25">
      <c r="A732" s="4" t="s">
        <v>1372</v>
      </c>
      <c r="B732" s="5" t="s">
        <v>1373</v>
      </c>
      <c r="C732" s="5" t="s">
        <v>130</v>
      </c>
      <c r="D732" s="17">
        <v>38</v>
      </c>
      <c r="E732" s="17">
        <v>17595</v>
      </c>
      <c r="F732" s="17">
        <f t="shared" si="24"/>
        <v>668610</v>
      </c>
      <c r="G732" s="9" t="str">
        <f t="shared" si="23"/>
        <v>07</v>
      </c>
      <c r="H732" s="1"/>
    </row>
    <row r="733" spans="1:8" x14ac:dyDescent="0.25">
      <c r="A733" s="7" t="s">
        <v>1374</v>
      </c>
      <c r="B733" s="8" t="s">
        <v>411</v>
      </c>
      <c r="C733" s="8"/>
      <c r="F733" s="17"/>
      <c r="G733" s="9" t="str">
        <f t="shared" si="23"/>
        <v>07</v>
      </c>
      <c r="H733" s="9"/>
    </row>
    <row r="734" spans="1:8" x14ac:dyDescent="0.25">
      <c r="A734" s="7" t="s">
        <v>1375</v>
      </c>
      <c r="B734" s="8" t="s">
        <v>413</v>
      </c>
      <c r="C734" s="8"/>
      <c r="F734" s="17"/>
      <c r="G734" s="9" t="str">
        <f t="shared" si="23"/>
        <v>07</v>
      </c>
      <c r="H734" s="9"/>
    </row>
    <row r="735" spans="1:8" customFormat="1" x14ac:dyDescent="0.25">
      <c r="A735" s="4" t="s">
        <v>1376</v>
      </c>
      <c r="B735" s="5" t="s">
        <v>1377</v>
      </c>
      <c r="C735" s="5" t="s">
        <v>151</v>
      </c>
      <c r="D735" s="17">
        <v>360</v>
      </c>
      <c r="E735" s="17">
        <v>306</v>
      </c>
      <c r="F735" s="17">
        <f t="shared" si="24"/>
        <v>110160</v>
      </c>
      <c r="G735" s="9" t="str">
        <f t="shared" si="23"/>
        <v>07</v>
      </c>
      <c r="H735" s="1"/>
    </row>
    <row r="736" spans="1:8" customFormat="1" x14ac:dyDescent="0.25">
      <c r="A736" s="4" t="s">
        <v>1378</v>
      </c>
      <c r="B736" s="5" t="s">
        <v>1379</v>
      </c>
      <c r="C736" s="5" t="s">
        <v>151</v>
      </c>
      <c r="D736" s="17">
        <v>504</v>
      </c>
      <c r="E736" s="17">
        <v>24</v>
      </c>
      <c r="F736" s="17">
        <f t="shared" si="24"/>
        <v>12096</v>
      </c>
      <c r="G736" s="9" t="str">
        <f t="shared" si="23"/>
        <v>07</v>
      </c>
      <c r="H736" s="1"/>
    </row>
    <row r="737" spans="1:8" x14ac:dyDescent="0.25">
      <c r="A737" s="7" t="s">
        <v>1380</v>
      </c>
      <c r="B737" s="8" t="s">
        <v>127</v>
      </c>
      <c r="C737" s="8"/>
      <c r="F737" s="17"/>
      <c r="G737" s="9" t="str">
        <f t="shared" si="23"/>
        <v>07</v>
      </c>
      <c r="H737" s="9"/>
    </row>
    <row r="738" spans="1:8" customFormat="1" x14ac:dyDescent="0.25">
      <c r="A738" s="4" t="s">
        <v>1381</v>
      </c>
      <c r="B738" s="5" t="s">
        <v>418</v>
      </c>
      <c r="C738" s="5" t="s">
        <v>130</v>
      </c>
      <c r="D738" s="17">
        <v>8.8000000000000007</v>
      </c>
      <c r="E738" s="17">
        <v>6103</v>
      </c>
      <c r="F738" s="17">
        <f t="shared" si="24"/>
        <v>53706.400000000001</v>
      </c>
      <c r="G738" s="9" t="str">
        <f t="shared" si="23"/>
        <v>07</v>
      </c>
      <c r="H738" s="1"/>
    </row>
    <row r="739" spans="1:8" x14ac:dyDescent="0.25">
      <c r="A739" s="7" t="s">
        <v>1382</v>
      </c>
      <c r="B739" s="8" t="s">
        <v>725</v>
      </c>
      <c r="C739" s="8"/>
      <c r="F739" s="17"/>
      <c r="G739" s="9" t="str">
        <f t="shared" si="23"/>
        <v>07</v>
      </c>
      <c r="H739" s="9"/>
    </row>
    <row r="740" spans="1:8" x14ac:dyDescent="0.25">
      <c r="A740" s="7" t="s">
        <v>1383</v>
      </c>
      <c r="B740" s="8" t="s">
        <v>731</v>
      </c>
      <c r="C740" s="8"/>
      <c r="F740" s="17"/>
      <c r="G740" s="9" t="str">
        <f t="shared" si="23"/>
        <v>07</v>
      </c>
      <c r="H740" s="9"/>
    </row>
    <row r="741" spans="1:8" customFormat="1" ht="60" x14ac:dyDescent="0.25">
      <c r="A741" s="4" t="s">
        <v>1384</v>
      </c>
      <c r="B741" s="5" t="s">
        <v>1385</v>
      </c>
      <c r="C741" s="5" t="s">
        <v>151</v>
      </c>
      <c r="D741" s="17">
        <v>120</v>
      </c>
      <c r="E741" s="17">
        <v>808</v>
      </c>
      <c r="F741" s="17">
        <f t="shared" si="24"/>
        <v>96960</v>
      </c>
      <c r="G741" s="9" t="str">
        <f t="shared" si="23"/>
        <v>07</v>
      </c>
      <c r="H741" s="1"/>
    </row>
    <row r="742" spans="1:8" x14ac:dyDescent="0.25">
      <c r="A742" s="7" t="s">
        <v>1386</v>
      </c>
      <c r="B742" s="8" t="s">
        <v>752</v>
      </c>
      <c r="C742" s="8"/>
      <c r="F742" s="17"/>
      <c r="G742" s="9" t="str">
        <f t="shared" si="23"/>
        <v>07</v>
      </c>
      <c r="H742" s="9"/>
    </row>
    <row r="743" spans="1:8" x14ac:dyDescent="0.25">
      <c r="A743" s="7" t="s">
        <v>1387</v>
      </c>
      <c r="B743" s="8" t="s">
        <v>754</v>
      </c>
      <c r="C743" s="8"/>
      <c r="F743" s="17"/>
      <c r="G743" s="9" t="str">
        <f t="shared" si="23"/>
        <v>07</v>
      </c>
      <c r="H743" s="9"/>
    </row>
    <row r="744" spans="1:8" customFormat="1" ht="45" x14ac:dyDescent="0.25">
      <c r="A744" s="4" t="s">
        <v>1388</v>
      </c>
      <c r="B744" s="5" t="s">
        <v>756</v>
      </c>
      <c r="C744" s="5" t="s">
        <v>33</v>
      </c>
      <c r="D744" s="17">
        <v>98</v>
      </c>
      <c r="E744" s="17">
        <v>145</v>
      </c>
      <c r="F744" s="17">
        <f t="shared" si="24"/>
        <v>14210</v>
      </c>
      <c r="G744" s="9" t="str">
        <f t="shared" si="23"/>
        <v>07</v>
      </c>
      <c r="H744" s="1"/>
    </row>
    <row r="745" spans="1:8" x14ac:dyDescent="0.25">
      <c r="A745" s="7" t="s">
        <v>1389</v>
      </c>
      <c r="B745" s="8" t="s">
        <v>1045</v>
      </c>
      <c r="C745" s="8"/>
      <c r="F745" s="17"/>
      <c r="G745" s="9" t="str">
        <f t="shared" si="23"/>
        <v>07</v>
      </c>
      <c r="H745" s="9"/>
    </row>
    <row r="746" spans="1:8" x14ac:dyDescent="0.25">
      <c r="A746" s="7" t="s">
        <v>1390</v>
      </c>
      <c r="B746" s="8" t="s">
        <v>1391</v>
      </c>
      <c r="C746" s="8"/>
      <c r="F746" s="17"/>
      <c r="G746" s="9" t="str">
        <f t="shared" si="23"/>
        <v>07</v>
      </c>
      <c r="H746" s="9"/>
    </row>
    <row r="747" spans="1:8" customFormat="1" ht="30" x14ac:dyDescent="0.25">
      <c r="A747" s="4" t="s">
        <v>1392</v>
      </c>
      <c r="B747" s="5" t="s">
        <v>1393</v>
      </c>
      <c r="C747" s="5" t="s">
        <v>235</v>
      </c>
      <c r="D747" s="17">
        <v>6</v>
      </c>
      <c r="E747" s="17">
        <v>1870</v>
      </c>
      <c r="F747" s="17">
        <f t="shared" si="24"/>
        <v>11220</v>
      </c>
      <c r="G747" s="9" t="str">
        <f t="shared" si="23"/>
        <v>07</v>
      </c>
      <c r="H747" s="1"/>
    </row>
    <row r="748" spans="1:8" x14ac:dyDescent="0.25">
      <c r="A748" s="7" t="s">
        <v>1394</v>
      </c>
      <c r="B748" s="8" t="s">
        <v>1395</v>
      </c>
      <c r="C748" s="8"/>
      <c r="F748" s="17"/>
      <c r="G748" s="9" t="str">
        <f t="shared" si="23"/>
        <v>07</v>
      </c>
      <c r="H748" s="9"/>
    </row>
    <row r="749" spans="1:8" customFormat="1" ht="30" x14ac:dyDescent="0.25">
      <c r="A749" s="4" t="s">
        <v>1396</v>
      </c>
      <c r="B749" s="5" t="s">
        <v>1397</v>
      </c>
      <c r="C749" s="5" t="s">
        <v>151</v>
      </c>
      <c r="D749" s="17">
        <v>18</v>
      </c>
      <c r="E749" s="17">
        <v>1275</v>
      </c>
      <c r="F749" s="17">
        <f t="shared" si="24"/>
        <v>22950</v>
      </c>
      <c r="G749" s="9" t="str">
        <f t="shared" si="23"/>
        <v>07</v>
      </c>
      <c r="H749" s="1"/>
    </row>
    <row r="750" spans="1:8" x14ac:dyDescent="0.25">
      <c r="A750" s="7" t="s">
        <v>1398</v>
      </c>
      <c r="B750" s="8" t="s">
        <v>1399</v>
      </c>
      <c r="C750" s="8"/>
      <c r="F750" s="17"/>
      <c r="G750" s="9" t="str">
        <f t="shared" si="23"/>
        <v>08</v>
      </c>
      <c r="H750" s="9"/>
    </row>
    <row r="751" spans="1:8" x14ac:dyDescent="0.25">
      <c r="A751" s="7" t="s">
        <v>1400</v>
      </c>
      <c r="B751" s="8" t="s">
        <v>11</v>
      </c>
      <c r="C751" s="8"/>
      <c r="F751" s="17"/>
      <c r="G751" s="9" t="str">
        <f t="shared" si="23"/>
        <v>08</v>
      </c>
      <c r="H751" s="9"/>
    </row>
    <row r="752" spans="1:8" x14ac:dyDescent="0.25">
      <c r="A752" s="7" t="s">
        <v>1401</v>
      </c>
      <c r="B752" s="8" t="s">
        <v>1402</v>
      </c>
      <c r="C752" s="8"/>
      <c r="F752" s="17"/>
      <c r="G752" s="9" t="str">
        <f t="shared" si="23"/>
        <v>08</v>
      </c>
      <c r="H752" s="9"/>
    </row>
    <row r="753" spans="1:8" customFormat="1" x14ac:dyDescent="0.25">
      <c r="A753" s="4" t="s">
        <v>1403</v>
      </c>
      <c r="B753" s="5" t="s">
        <v>1404</v>
      </c>
      <c r="C753" s="5" t="s">
        <v>33</v>
      </c>
      <c r="D753" s="17">
        <v>3210</v>
      </c>
      <c r="E753" s="17">
        <v>78</v>
      </c>
      <c r="F753" s="17" t="s">
        <v>1568</v>
      </c>
      <c r="G753" s="9" t="str">
        <f t="shared" si="23"/>
        <v>08</v>
      </c>
      <c r="H753" s="1"/>
    </row>
    <row r="754" spans="1:8" x14ac:dyDescent="0.25">
      <c r="A754" s="7" t="s">
        <v>1405</v>
      </c>
      <c r="B754" s="8" t="s">
        <v>159</v>
      </c>
      <c r="C754" s="8"/>
      <c r="F754" s="17"/>
      <c r="G754" s="9" t="str">
        <f t="shared" si="23"/>
        <v>08</v>
      </c>
      <c r="H754" s="9"/>
    </row>
    <row r="755" spans="1:8" x14ac:dyDescent="0.25">
      <c r="A755" s="7" t="s">
        <v>1406</v>
      </c>
      <c r="B755" s="8" t="s">
        <v>161</v>
      </c>
      <c r="C755" s="8"/>
      <c r="F755" s="17"/>
      <c r="G755" s="9" t="str">
        <f t="shared" si="23"/>
        <v>08</v>
      </c>
      <c r="H755" s="9"/>
    </row>
    <row r="756" spans="1:8" customFormat="1" ht="60" x14ac:dyDescent="0.25">
      <c r="A756" s="4" t="s">
        <v>1407</v>
      </c>
      <c r="B756" s="5" t="s">
        <v>174</v>
      </c>
      <c r="C756" s="5" t="s">
        <v>16</v>
      </c>
      <c r="D756" s="17"/>
      <c r="E756" s="17"/>
      <c r="F756" s="17"/>
      <c r="G756" s="9" t="str">
        <f t="shared" si="23"/>
        <v>08</v>
      </c>
      <c r="H756" s="1"/>
    </row>
    <row r="757" spans="1:8" customFormat="1" x14ac:dyDescent="0.25">
      <c r="A757" s="4" t="s">
        <v>1408</v>
      </c>
      <c r="B757" s="5" t="s">
        <v>176</v>
      </c>
      <c r="C757" s="5" t="s">
        <v>16</v>
      </c>
      <c r="D757" s="17"/>
      <c r="E757" s="17"/>
      <c r="F757" s="17"/>
      <c r="G757" s="9" t="str">
        <f t="shared" si="23"/>
        <v>08</v>
      </c>
      <c r="H757" s="1"/>
    </row>
    <row r="758" spans="1:8" customFormat="1" ht="30" x14ac:dyDescent="0.25">
      <c r="A758" s="4" t="s">
        <v>1409</v>
      </c>
      <c r="B758" s="5" t="s">
        <v>1410</v>
      </c>
      <c r="C758" s="5" t="s">
        <v>151</v>
      </c>
      <c r="D758" s="17">
        <v>400</v>
      </c>
      <c r="E758" s="17">
        <v>27.79</v>
      </c>
      <c r="F758" s="17" t="s">
        <v>1568</v>
      </c>
      <c r="G758" s="9" t="str">
        <f t="shared" si="23"/>
        <v>08</v>
      </c>
      <c r="H758" s="1"/>
    </row>
    <row r="759" spans="1:8" customFormat="1" x14ac:dyDescent="0.25">
      <c r="A759" s="4" t="s">
        <v>1411</v>
      </c>
      <c r="B759" s="5" t="s">
        <v>186</v>
      </c>
      <c r="C759" s="5" t="s">
        <v>16</v>
      </c>
      <c r="D759" s="17"/>
      <c r="E759" s="17"/>
      <c r="F759" s="17"/>
      <c r="G759" s="9" t="str">
        <f t="shared" si="23"/>
        <v>08</v>
      </c>
      <c r="H759" s="1"/>
    </row>
    <row r="760" spans="1:8" customFormat="1" ht="45" x14ac:dyDescent="0.25">
      <c r="A760" s="4" t="s">
        <v>1412</v>
      </c>
      <c r="B760" s="5" t="s">
        <v>394</v>
      </c>
      <c r="C760" s="5" t="s">
        <v>151</v>
      </c>
      <c r="D760" s="17">
        <v>100</v>
      </c>
      <c r="E760" s="17">
        <v>65.2</v>
      </c>
      <c r="F760" s="17" t="s">
        <v>1568</v>
      </c>
      <c r="G760" s="9" t="str">
        <f t="shared" si="23"/>
        <v>08</v>
      </c>
      <c r="H760" s="1"/>
    </row>
    <row r="761" spans="1:8" customFormat="1" x14ac:dyDescent="0.25">
      <c r="A761" s="4" t="s">
        <v>1413</v>
      </c>
      <c r="B761" s="5" t="s">
        <v>188</v>
      </c>
      <c r="C761" s="5" t="s">
        <v>16</v>
      </c>
      <c r="D761" s="17"/>
      <c r="E761" s="17"/>
      <c r="F761" s="17"/>
      <c r="G761" s="9" t="str">
        <f t="shared" si="23"/>
        <v>08</v>
      </c>
      <c r="H761" s="1"/>
    </row>
    <row r="762" spans="1:8" customFormat="1" ht="75" x14ac:dyDescent="0.25">
      <c r="A762" s="4" t="s">
        <v>1414</v>
      </c>
      <c r="B762" s="5" t="s">
        <v>190</v>
      </c>
      <c r="C762" s="5" t="s">
        <v>16</v>
      </c>
      <c r="D762" s="17"/>
      <c r="E762" s="17"/>
      <c r="F762" s="17"/>
      <c r="G762" s="9" t="str">
        <f t="shared" si="23"/>
        <v>08</v>
      </c>
      <c r="H762" s="1"/>
    </row>
    <row r="763" spans="1:8" customFormat="1" x14ac:dyDescent="0.25">
      <c r="A763" s="4" t="s">
        <v>1415</v>
      </c>
      <c r="B763" s="5" t="s">
        <v>192</v>
      </c>
      <c r="C763" s="5" t="s">
        <v>16</v>
      </c>
      <c r="D763" s="17"/>
      <c r="E763" s="17"/>
      <c r="F763" s="17"/>
      <c r="G763" s="9" t="str">
        <f t="shared" si="23"/>
        <v>08</v>
      </c>
      <c r="H763" s="1"/>
    </row>
    <row r="764" spans="1:8" customFormat="1" ht="30" x14ac:dyDescent="0.25">
      <c r="A764" s="4" t="s">
        <v>1416</v>
      </c>
      <c r="B764" s="5" t="s">
        <v>194</v>
      </c>
      <c r="C764" s="5" t="s">
        <v>146</v>
      </c>
      <c r="D764" s="17">
        <v>4</v>
      </c>
      <c r="E764" s="17">
        <v>1699.71</v>
      </c>
      <c r="F764" s="17" t="s">
        <v>1568</v>
      </c>
      <c r="G764" s="9" t="str">
        <f t="shared" si="23"/>
        <v>08</v>
      </c>
      <c r="H764" s="1"/>
    </row>
    <row r="765" spans="1:8" customFormat="1" ht="30" x14ac:dyDescent="0.25">
      <c r="A765" s="4" t="s">
        <v>1417</v>
      </c>
      <c r="B765" s="5" t="s">
        <v>196</v>
      </c>
      <c r="C765" s="5" t="s">
        <v>146</v>
      </c>
      <c r="D765" s="17">
        <v>4</v>
      </c>
      <c r="E765" s="17">
        <v>641.4</v>
      </c>
      <c r="F765" s="17" t="s">
        <v>1568</v>
      </c>
      <c r="G765" s="9" t="str">
        <f t="shared" si="23"/>
        <v>08</v>
      </c>
      <c r="H765" s="1"/>
    </row>
    <row r="766" spans="1:8" customFormat="1" ht="60" x14ac:dyDescent="0.25">
      <c r="A766" s="4" t="s">
        <v>1418</v>
      </c>
      <c r="B766" s="5" t="s">
        <v>206</v>
      </c>
      <c r="C766" s="5" t="s">
        <v>16</v>
      </c>
      <c r="D766" s="17"/>
      <c r="E766" s="17"/>
      <c r="F766" s="17"/>
      <c r="G766" s="9" t="str">
        <f t="shared" si="23"/>
        <v>08</v>
      </c>
      <c r="H766" s="1"/>
    </row>
    <row r="767" spans="1:8" customFormat="1" x14ac:dyDescent="0.25">
      <c r="A767" s="4" t="s">
        <v>1419</v>
      </c>
      <c r="B767" s="5" t="s">
        <v>208</v>
      </c>
      <c r="C767" s="5" t="s">
        <v>16</v>
      </c>
      <c r="D767" s="17"/>
      <c r="E767" s="17"/>
      <c r="F767" s="17"/>
      <c r="G767" s="9" t="str">
        <f t="shared" si="23"/>
        <v>08</v>
      </c>
      <c r="H767" s="1"/>
    </row>
    <row r="768" spans="1:8" customFormat="1" ht="45" x14ac:dyDescent="0.25">
      <c r="A768" s="4" t="s">
        <v>1420</v>
      </c>
      <c r="B768" s="5" t="s">
        <v>210</v>
      </c>
      <c r="C768" s="5" t="s">
        <v>151</v>
      </c>
      <c r="D768" s="17">
        <v>400</v>
      </c>
      <c r="E768" s="17">
        <v>38.479999999999997</v>
      </c>
      <c r="F768" s="17" t="s">
        <v>1568</v>
      </c>
      <c r="G768" s="9" t="str">
        <f t="shared" si="23"/>
        <v>08</v>
      </c>
      <c r="H768" s="1"/>
    </row>
    <row r="769" spans="1:8" customFormat="1" ht="75" x14ac:dyDescent="0.25">
      <c r="A769" s="4" t="s">
        <v>1421</v>
      </c>
      <c r="B769" s="5" t="s">
        <v>1422</v>
      </c>
      <c r="C769" s="5" t="s">
        <v>151</v>
      </c>
      <c r="D769" s="17">
        <v>100</v>
      </c>
      <c r="E769" s="17">
        <v>106.9</v>
      </c>
      <c r="F769" s="17" t="s">
        <v>1568</v>
      </c>
      <c r="G769" s="9" t="str">
        <f t="shared" si="23"/>
        <v>08</v>
      </c>
      <c r="H769" s="1"/>
    </row>
    <row r="770" spans="1:8" customFormat="1" ht="75" x14ac:dyDescent="0.25">
      <c r="A770" s="4" t="s">
        <v>1423</v>
      </c>
      <c r="B770" s="5" t="s">
        <v>218</v>
      </c>
      <c r="C770" s="5" t="s">
        <v>151</v>
      </c>
      <c r="D770" s="17">
        <v>100</v>
      </c>
      <c r="E770" s="17">
        <v>117.59</v>
      </c>
      <c r="F770" s="17" t="s">
        <v>1568</v>
      </c>
      <c r="G770" s="9" t="str">
        <f t="shared" si="23"/>
        <v>08</v>
      </c>
      <c r="H770" s="1"/>
    </row>
    <row r="771" spans="1:8" customFormat="1" x14ac:dyDescent="0.25">
      <c r="A771" s="4" t="s">
        <v>1424</v>
      </c>
      <c r="B771" s="5" t="s">
        <v>220</v>
      </c>
      <c r="C771" s="5" t="s">
        <v>16</v>
      </c>
      <c r="D771" s="17"/>
      <c r="E771" s="17"/>
      <c r="F771" s="17"/>
      <c r="G771" s="9" t="str">
        <f t="shared" ref="G771:G834" si="25">LEFT(A771,2)</f>
        <v>08</v>
      </c>
      <c r="H771" s="1"/>
    </row>
    <row r="772" spans="1:8" customFormat="1" ht="75" x14ac:dyDescent="0.25">
      <c r="A772" s="4" t="s">
        <v>1425</v>
      </c>
      <c r="B772" s="5" t="s">
        <v>222</v>
      </c>
      <c r="C772" s="5" t="s">
        <v>16</v>
      </c>
      <c r="D772" s="17"/>
      <c r="E772" s="17"/>
      <c r="F772" s="17"/>
      <c r="G772" s="9" t="str">
        <f t="shared" si="25"/>
        <v>08</v>
      </c>
      <c r="H772" s="1"/>
    </row>
    <row r="773" spans="1:8" customFormat="1" ht="45" x14ac:dyDescent="0.25">
      <c r="A773" s="4" t="s">
        <v>1426</v>
      </c>
      <c r="B773" s="5" t="s">
        <v>224</v>
      </c>
      <c r="C773" s="5" t="s">
        <v>16</v>
      </c>
      <c r="D773" s="17"/>
      <c r="E773" s="17"/>
      <c r="F773" s="17"/>
      <c r="G773" s="9" t="str">
        <f t="shared" si="25"/>
        <v>08</v>
      </c>
      <c r="H773" s="1"/>
    </row>
    <row r="774" spans="1:8" customFormat="1" x14ac:dyDescent="0.25">
      <c r="A774" s="4" t="s">
        <v>1427</v>
      </c>
      <c r="B774" s="5" t="s">
        <v>226</v>
      </c>
      <c r="C774" s="5" t="s">
        <v>16</v>
      </c>
      <c r="D774" s="17"/>
      <c r="E774" s="17"/>
      <c r="F774" s="17"/>
      <c r="G774" s="9" t="str">
        <f t="shared" si="25"/>
        <v>08</v>
      </c>
      <c r="H774" s="1"/>
    </row>
    <row r="775" spans="1:8" customFormat="1" ht="30" x14ac:dyDescent="0.25">
      <c r="A775" s="4" t="s">
        <v>1428</v>
      </c>
      <c r="B775" s="5" t="s">
        <v>1429</v>
      </c>
      <c r="C775" s="5" t="s">
        <v>146</v>
      </c>
      <c r="D775" s="17">
        <v>10</v>
      </c>
      <c r="E775" s="17">
        <v>1175.9000000000001</v>
      </c>
      <c r="F775" s="17" t="s">
        <v>1568</v>
      </c>
      <c r="G775" s="9" t="str">
        <f t="shared" si="25"/>
        <v>08</v>
      </c>
      <c r="H775" s="1"/>
    </row>
    <row r="776" spans="1:8" x14ac:dyDescent="0.25">
      <c r="A776" s="7" t="s">
        <v>1430</v>
      </c>
      <c r="B776" s="8" t="s">
        <v>239</v>
      </c>
      <c r="C776" s="8"/>
      <c r="F776" s="17"/>
      <c r="G776" s="9" t="str">
        <f t="shared" si="25"/>
        <v>08</v>
      </c>
      <c r="H776" s="9"/>
    </row>
    <row r="777" spans="1:8" customFormat="1" ht="45" x14ac:dyDescent="0.25">
      <c r="A777" s="4" t="s">
        <v>1431</v>
      </c>
      <c r="B777" s="5" t="s">
        <v>251</v>
      </c>
      <c r="C777" s="5" t="s">
        <v>16</v>
      </c>
      <c r="D777" s="17"/>
      <c r="E777" s="17"/>
      <c r="F777" s="17"/>
      <c r="G777" s="9" t="str">
        <f t="shared" si="25"/>
        <v>08</v>
      </c>
      <c r="H777" s="1"/>
    </row>
    <row r="778" spans="1:8" customFormat="1" x14ac:dyDescent="0.25">
      <c r="A778" s="4" t="s">
        <v>1432</v>
      </c>
      <c r="B778" s="5" t="s">
        <v>253</v>
      </c>
      <c r="C778" s="5" t="s">
        <v>16</v>
      </c>
      <c r="D778" s="17"/>
      <c r="E778" s="17"/>
      <c r="F778" s="17"/>
      <c r="G778" s="9" t="str">
        <f t="shared" si="25"/>
        <v>08</v>
      </c>
      <c r="H778" s="1"/>
    </row>
    <row r="779" spans="1:8" customFormat="1" ht="30" x14ac:dyDescent="0.25">
      <c r="A779" s="4" t="s">
        <v>1433</v>
      </c>
      <c r="B779" s="5" t="s">
        <v>255</v>
      </c>
      <c r="C779" s="5" t="s">
        <v>16</v>
      </c>
      <c r="D779" s="17"/>
      <c r="E779" s="17"/>
      <c r="F779" s="17"/>
      <c r="G779" s="9" t="str">
        <f t="shared" si="25"/>
        <v>08</v>
      </c>
      <c r="H779" s="1"/>
    </row>
    <row r="780" spans="1:8" customFormat="1" ht="75" x14ac:dyDescent="0.25">
      <c r="A780" s="4" t="s">
        <v>1434</v>
      </c>
      <c r="B780" s="5" t="s">
        <v>407</v>
      </c>
      <c r="C780" s="5" t="s">
        <v>16</v>
      </c>
      <c r="D780" s="17"/>
      <c r="E780" s="17"/>
      <c r="F780" s="17"/>
      <c r="G780" s="9" t="str">
        <f t="shared" si="25"/>
        <v>08</v>
      </c>
      <c r="H780" s="1"/>
    </row>
    <row r="781" spans="1:8" customFormat="1" ht="30" x14ac:dyDescent="0.25">
      <c r="A781" s="4" t="s">
        <v>1435</v>
      </c>
      <c r="B781" s="5" t="s">
        <v>1436</v>
      </c>
      <c r="C781" s="5" t="s">
        <v>146</v>
      </c>
      <c r="D781" s="17">
        <v>10</v>
      </c>
      <c r="E781" s="17">
        <v>4233.24</v>
      </c>
      <c r="F781" s="17" t="s">
        <v>1568</v>
      </c>
      <c r="G781" s="9" t="str">
        <f t="shared" si="25"/>
        <v>08</v>
      </c>
      <c r="H781" s="1"/>
    </row>
    <row r="782" spans="1:8" customFormat="1" ht="30" x14ac:dyDescent="0.25">
      <c r="A782" s="4" t="s">
        <v>1437</v>
      </c>
      <c r="B782" s="5" t="s">
        <v>1438</v>
      </c>
      <c r="C782" s="5" t="s">
        <v>146</v>
      </c>
      <c r="D782" s="17">
        <v>10</v>
      </c>
      <c r="E782" s="17">
        <v>427.6</v>
      </c>
      <c r="F782" s="17" t="s">
        <v>1568</v>
      </c>
      <c r="G782" s="9" t="str">
        <f t="shared" si="25"/>
        <v>08</v>
      </c>
      <c r="H782" s="1"/>
    </row>
    <row r="783" spans="1:8" x14ac:dyDescent="0.25">
      <c r="A783" s="7" t="s">
        <v>1439</v>
      </c>
      <c r="B783" s="8" t="s">
        <v>275</v>
      </c>
      <c r="C783" s="8"/>
      <c r="F783" s="17"/>
      <c r="G783" s="9" t="str">
        <f t="shared" si="25"/>
        <v>08</v>
      </c>
      <c r="H783" s="9"/>
    </row>
    <row r="784" spans="1:8" customFormat="1" ht="75" x14ac:dyDescent="0.25">
      <c r="A784" s="4" t="s">
        <v>1440</v>
      </c>
      <c r="B784" s="5" t="s">
        <v>284</v>
      </c>
      <c r="C784" s="5" t="s">
        <v>16</v>
      </c>
      <c r="D784" s="17"/>
      <c r="E784" s="17"/>
      <c r="F784" s="17"/>
      <c r="G784" s="9" t="str">
        <f t="shared" si="25"/>
        <v>08</v>
      </c>
      <c r="H784" s="1"/>
    </row>
    <row r="785" spans="1:8" customFormat="1" x14ac:dyDescent="0.25">
      <c r="A785" s="4" t="s">
        <v>1441</v>
      </c>
      <c r="B785" s="5" t="s">
        <v>286</v>
      </c>
      <c r="C785" s="5" t="s">
        <v>16</v>
      </c>
      <c r="D785" s="17"/>
      <c r="E785" s="17"/>
      <c r="F785" s="17"/>
      <c r="G785" s="9" t="str">
        <f t="shared" si="25"/>
        <v>08</v>
      </c>
      <c r="H785" s="1"/>
    </row>
    <row r="786" spans="1:8" customFormat="1" x14ac:dyDescent="0.25">
      <c r="A786" s="4" t="s">
        <v>1442</v>
      </c>
      <c r="B786" s="5" t="s">
        <v>288</v>
      </c>
      <c r="C786" s="5" t="s">
        <v>146</v>
      </c>
      <c r="D786" s="17">
        <v>10</v>
      </c>
      <c r="E786" s="17">
        <v>267.25</v>
      </c>
      <c r="F786" s="17" t="s">
        <v>1568</v>
      </c>
      <c r="G786" s="9" t="str">
        <f t="shared" si="25"/>
        <v>08</v>
      </c>
      <c r="H786" s="1"/>
    </row>
    <row r="787" spans="1:8" customFormat="1" x14ac:dyDescent="0.25">
      <c r="A787" s="4" t="s">
        <v>1443</v>
      </c>
      <c r="B787" s="5" t="s">
        <v>299</v>
      </c>
      <c r="C787" s="5" t="s">
        <v>16</v>
      </c>
      <c r="D787" s="17"/>
      <c r="E787" s="17"/>
      <c r="F787" s="17"/>
      <c r="G787" s="9" t="str">
        <f t="shared" si="25"/>
        <v>08</v>
      </c>
      <c r="H787" s="1"/>
    </row>
    <row r="788" spans="1:8" customFormat="1" ht="45" x14ac:dyDescent="0.25">
      <c r="A788" s="4" t="s">
        <v>1444</v>
      </c>
      <c r="B788" s="5" t="s">
        <v>301</v>
      </c>
      <c r="C788" s="5" t="s">
        <v>16</v>
      </c>
      <c r="D788" s="17"/>
      <c r="E788" s="17"/>
      <c r="F788" s="17"/>
      <c r="G788" s="9" t="str">
        <f t="shared" si="25"/>
        <v>08</v>
      </c>
      <c r="H788" s="1"/>
    </row>
    <row r="789" spans="1:8" customFormat="1" x14ac:dyDescent="0.25">
      <c r="A789" s="4" t="s">
        <v>1445</v>
      </c>
      <c r="B789" s="5" t="s">
        <v>303</v>
      </c>
      <c r="C789" s="5" t="s">
        <v>16</v>
      </c>
      <c r="D789" s="17"/>
      <c r="E789" s="17"/>
      <c r="F789" s="17"/>
      <c r="G789" s="9" t="str">
        <f t="shared" si="25"/>
        <v>08</v>
      </c>
      <c r="H789" s="1"/>
    </row>
    <row r="790" spans="1:8" customFormat="1" ht="30" x14ac:dyDescent="0.25">
      <c r="A790" s="4" t="s">
        <v>1446</v>
      </c>
      <c r="B790" s="5" t="s">
        <v>309</v>
      </c>
      <c r="C790" s="5" t="s">
        <v>151</v>
      </c>
      <c r="D790" s="17">
        <v>400</v>
      </c>
      <c r="E790" s="17">
        <v>50.24</v>
      </c>
      <c r="F790" s="17" t="s">
        <v>1568</v>
      </c>
      <c r="G790" s="9" t="str">
        <f t="shared" si="25"/>
        <v>08</v>
      </c>
      <c r="H790" s="1"/>
    </row>
    <row r="791" spans="1:8" customFormat="1" x14ac:dyDescent="0.25">
      <c r="A791" s="4" t="s">
        <v>1447</v>
      </c>
      <c r="B791" s="5" t="s">
        <v>327</v>
      </c>
      <c r="C791" s="5" t="s">
        <v>16</v>
      </c>
      <c r="D791" s="17"/>
      <c r="E791" s="17"/>
      <c r="F791" s="17"/>
      <c r="G791" s="9" t="str">
        <f t="shared" si="25"/>
        <v>08</v>
      </c>
      <c r="H791" s="1"/>
    </row>
    <row r="792" spans="1:8" customFormat="1" ht="45" x14ac:dyDescent="0.25">
      <c r="A792" s="4" t="s">
        <v>1448</v>
      </c>
      <c r="B792" s="5" t="s">
        <v>329</v>
      </c>
      <c r="C792" s="5" t="s">
        <v>16</v>
      </c>
      <c r="D792" s="17"/>
      <c r="E792" s="17"/>
      <c r="F792" s="17"/>
      <c r="G792" s="9" t="str">
        <f t="shared" si="25"/>
        <v>08</v>
      </c>
      <c r="H792" s="1"/>
    </row>
    <row r="793" spans="1:8" customFormat="1" x14ac:dyDescent="0.25">
      <c r="A793" s="4" t="s">
        <v>1449</v>
      </c>
      <c r="B793" s="5" t="s">
        <v>331</v>
      </c>
      <c r="C793" s="5" t="s">
        <v>16</v>
      </c>
      <c r="D793" s="17"/>
      <c r="E793" s="17"/>
      <c r="F793" s="17"/>
      <c r="G793" s="9" t="str">
        <f t="shared" si="25"/>
        <v>08</v>
      </c>
      <c r="H793" s="1"/>
    </row>
    <row r="794" spans="1:8" customFormat="1" ht="30" x14ac:dyDescent="0.25">
      <c r="A794" s="4" t="s">
        <v>1450</v>
      </c>
      <c r="B794" s="5" t="s">
        <v>333</v>
      </c>
      <c r="C794" s="5" t="s">
        <v>151</v>
      </c>
      <c r="D794" s="17">
        <v>400</v>
      </c>
      <c r="E794" s="17">
        <v>27.79</v>
      </c>
      <c r="F794" s="17" t="s">
        <v>1568</v>
      </c>
      <c r="G794" s="9" t="str">
        <f t="shared" si="25"/>
        <v>08</v>
      </c>
      <c r="H794" s="1"/>
    </row>
    <row r="795" spans="1:8" customFormat="1" ht="60" x14ac:dyDescent="0.25">
      <c r="A795" s="4" t="s">
        <v>1451</v>
      </c>
      <c r="B795" s="5" t="s">
        <v>335</v>
      </c>
      <c r="C795" s="5" t="s">
        <v>16</v>
      </c>
      <c r="D795" s="17"/>
      <c r="E795" s="17"/>
      <c r="F795" s="17"/>
      <c r="G795" s="9" t="str">
        <f t="shared" si="25"/>
        <v>08</v>
      </c>
      <c r="H795" s="1"/>
    </row>
    <row r="796" spans="1:8" customFormat="1" x14ac:dyDescent="0.25">
      <c r="A796" s="4" t="s">
        <v>1452</v>
      </c>
      <c r="B796" s="5" t="s">
        <v>337</v>
      </c>
      <c r="C796" s="5" t="s">
        <v>16</v>
      </c>
      <c r="D796" s="17"/>
      <c r="E796" s="17"/>
      <c r="F796" s="17"/>
      <c r="G796" s="9" t="str">
        <f t="shared" si="25"/>
        <v>08</v>
      </c>
      <c r="H796" s="1"/>
    </row>
    <row r="797" spans="1:8" customFormat="1" ht="45" x14ac:dyDescent="0.25">
      <c r="A797" s="4" t="s">
        <v>1453</v>
      </c>
      <c r="B797" s="5" t="s">
        <v>339</v>
      </c>
      <c r="C797" s="5" t="s">
        <v>146</v>
      </c>
      <c r="D797" s="17">
        <v>2</v>
      </c>
      <c r="E797" s="17">
        <v>1014.48</v>
      </c>
      <c r="F797" s="17" t="s">
        <v>1568</v>
      </c>
      <c r="G797" s="9" t="str">
        <f t="shared" si="25"/>
        <v>08</v>
      </c>
      <c r="H797" s="1"/>
    </row>
    <row r="798" spans="1:8" customFormat="1" ht="45" x14ac:dyDescent="0.25">
      <c r="A798" s="4" t="s">
        <v>1454</v>
      </c>
      <c r="B798" s="5" t="s">
        <v>1455</v>
      </c>
      <c r="C798" s="5" t="s">
        <v>146</v>
      </c>
      <c r="D798" s="17">
        <v>10</v>
      </c>
      <c r="E798" s="17">
        <v>115</v>
      </c>
      <c r="F798" s="17" t="s">
        <v>1568</v>
      </c>
      <c r="G798" s="9" t="str">
        <f t="shared" si="25"/>
        <v>08</v>
      </c>
      <c r="H798" s="1"/>
    </row>
    <row r="799" spans="1:8" customFormat="1" ht="60" x14ac:dyDescent="0.25">
      <c r="A799" s="4" t="s">
        <v>1456</v>
      </c>
      <c r="B799" s="5" t="s">
        <v>1457</v>
      </c>
      <c r="C799" s="5" t="s">
        <v>146</v>
      </c>
      <c r="D799" s="17">
        <v>3</v>
      </c>
      <c r="E799" s="17">
        <v>133</v>
      </c>
      <c r="F799" s="17" t="s">
        <v>1568</v>
      </c>
      <c r="G799" s="9" t="str">
        <f t="shared" si="25"/>
        <v>08</v>
      </c>
      <c r="H799" s="1"/>
    </row>
    <row r="800" spans="1:8" customFormat="1" ht="30" x14ac:dyDescent="0.25">
      <c r="A800" s="4" t="s">
        <v>1458</v>
      </c>
      <c r="B800" s="5" t="s">
        <v>345</v>
      </c>
      <c r="C800" s="5" t="s">
        <v>146</v>
      </c>
      <c r="D800" s="17">
        <v>1</v>
      </c>
      <c r="E800" s="17">
        <v>2846.74</v>
      </c>
      <c r="F800" s="17" t="s">
        <v>1568</v>
      </c>
      <c r="G800" s="9" t="str">
        <f t="shared" si="25"/>
        <v>08</v>
      </c>
      <c r="H800" s="1"/>
    </row>
    <row r="801" spans="1:8" x14ac:dyDescent="0.25">
      <c r="A801" s="7" t="s">
        <v>1459</v>
      </c>
      <c r="B801" s="8" t="s">
        <v>365</v>
      </c>
      <c r="C801" s="8"/>
      <c r="F801" s="17"/>
      <c r="G801" s="9" t="str">
        <f t="shared" si="25"/>
        <v>08</v>
      </c>
      <c r="H801" s="9"/>
    </row>
    <row r="802" spans="1:8" customFormat="1" ht="45" x14ac:dyDescent="0.25">
      <c r="A802" s="4" t="s">
        <v>1460</v>
      </c>
      <c r="B802" s="5" t="s">
        <v>367</v>
      </c>
      <c r="C802" s="5" t="s">
        <v>16</v>
      </c>
      <c r="D802" s="17"/>
      <c r="E802" s="17"/>
      <c r="F802" s="17"/>
      <c r="G802" s="9" t="str">
        <f t="shared" si="25"/>
        <v>08</v>
      </c>
      <c r="H802" s="1"/>
    </row>
    <row r="803" spans="1:8" customFormat="1" ht="45" x14ac:dyDescent="0.25">
      <c r="A803" s="4" t="s">
        <v>1461</v>
      </c>
      <c r="B803" s="5" t="s">
        <v>371</v>
      </c>
      <c r="C803" s="5" t="s">
        <v>16</v>
      </c>
      <c r="D803" s="17"/>
      <c r="E803" s="17"/>
      <c r="F803" s="17"/>
      <c r="G803" s="9" t="str">
        <f t="shared" si="25"/>
        <v>08</v>
      </c>
      <c r="H803" s="1"/>
    </row>
    <row r="804" spans="1:8" customFormat="1" ht="30" x14ac:dyDescent="0.25">
      <c r="A804" s="4" t="s">
        <v>1462</v>
      </c>
      <c r="B804" s="5" t="s">
        <v>375</v>
      </c>
      <c r="C804" s="5" t="s">
        <v>16</v>
      </c>
      <c r="D804" s="17"/>
      <c r="E804" s="17"/>
      <c r="F804" s="17"/>
      <c r="G804" s="9" t="str">
        <f t="shared" si="25"/>
        <v>08</v>
      </c>
      <c r="H804" s="1"/>
    </row>
    <row r="805" spans="1:8" customFormat="1" ht="45" x14ac:dyDescent="0.25">
      <c r="A805" s="4" t="s">
        <v>1463</v>
      </c>
      <c r="B805" s="5" t="s">
        <v>377</v>
      </c>
      <c r="C805" s="5" t="s">
        <v>16</v>
      </c>
      <c r="D805" s="17"/>
      <c r="E805" s="17"/>
      <c r="F805" s="17"/>
      <c r="G805" s="9" t="str">
        <f t="shared" si="25"/>
        <v>08</v>
      </c>
      <c r="H805" s="1"/>
    </row>
    <row r="806" spans="1:8" customFormat="1" ht="30" x14ac:dyDescent="0.25">
      <c r="A806" s="4" t="s">
        <v>1464</v>
      </c>
      <c r="B806" s="5" t="s">
        <v>1465</v>
      </c>
      <c r="C806" s="5" t="s">
        <v>235</v>
      </c>
      <c r="D806" s="17">
        <v>10</v>
      </c>
      <c r="E806" s="17">
        <v>2100</v>
      </c>
      <c r="F806" s="17" t="s">
        <v>1568</v>
      </c>
      <c r="G806" s="9" t="str">
        <f t="shared" si="25"/>
        <v>08</v>
      </c>
      <c r="H806" s="1"/>
    </row>
    <row r="807" spans="1:8" x14ac:dyDescent="0.25">
      <c r="A807" s="7" t="s">
        <v>1466</v>
      </c>
      <c r="B807" s="8" t="s">
        <v>461</v>
      </c>
      <c r="C807" s="8"/>
      <c r="F807" s="17"/>
      <c r="G807" s="9" t="str">
        <f t="shared" si="25"/>
        <v>08</v>
      </c>
      <c r="H807" s="9"/>
    </row>
    <row r="808" spans="1:8" x14ac:dyDescent="0.25">
      <c r="A808" s="7" t="s">
        <v>1467</v>
      </c>
      <c r="B808" s="8" t="s">
        <v>1468</v>
      </c>
      <c r="C808" s="8"/>
      <c r="F808" s="17"/>
      <c r="G808" s="9" t="str">
        <f t="shared" si="25"/>
        <v>08</v>
      </c>
      <c r="H808" s="9"/>
    </row>
    <row r="809" spans="1:8" customFormat="1" ht="30" x14ac:dyDescent="0.25">
      <c r="A809" s="4" t="s">
        <v>1469</v>
      </c>
      <c r="B809" s="5" t="s">
        <v>1470</v>
      </c>
      <c r="C809" s="5" t="s">
        <v>117</v>
      </c>
      <c r="D809" s="17">
        <v>1300</v>
      </c>
      <c r="E809" s="17">
        <v>95</v>
      </c>
      <c r="F809" s="17" t="s">
        <v>1568</v>
      </c>
      <c r="G809" s="9" t="str">
        <f t="shared" si="25"/>
        <v>08</v>
      </c>
      <c r="H809" s="1"/>
    </row>
    <row r="810" spans="1:8" customFormat="1" ht="45" x14ac:dyDescent="0.25">
      <c r="A810" s="4" t="s">
        <v>1471</v>
      </c>
      <c r="B810" s="5" t="s">
        <v>1472</v>
      </c>
      <c r="C810" s="5" t="s">
        <v>117</v>
      </c>
      <c r="D810" s="17">
        <v>10</v>
      </c>
      <c r="E810" s="17">
        <v>224</v>
      </c>
      <c r="F810" s="17" t="s">
        <v>1568</v>
      </c>
      <c r="G810" s="9" t="str">
        <f t="shared" si="25"/>
        <v>08</v>
      </c>
      <c r="H810" s="1"/>
    </row>
    <row r="811" spans="1:8" x14ac:dyDescent="0.25">
      <c r="A811" s="7" t="s">
        <v>1473</v>
      </c>
      <c r="B811" s="8" t="s">
        <v>1474</v>
      </c>
      <c r="C811" s="8"/>
      <c r="F811" s="17"/>
      <c r="G811" s="9" t="str">
        <f t="shared" si="25"/>
        <v>08</v>
      </c>
      <c r="H811" s="9"/>
    </row>
    <row r="812" spans="1:8" customFormat="1" ht="30" x14ac:dyDescent="0.25">
      <c r="A812" s="4" t="s">
        <v>1475</v>
      </c>
      <c r="B812" s="5" t="s">
        <v>1476</v>
      </c>
      <c r="C812" s="5" t="s">
        <v>151</v>
      </c>
      <c r="D812" s="17">
        <v>600</v>
      </c>
      <c r="E812" s="17">
        <v>78</v>
      </c>
      <c r="F812" s="17" t="s">
        <v>1568</v>
      </c>
      <c r="G812" s="9" t="str">
        <f t="shared" si="25"/>
        <v>08</v>
      </c>
      <c r="H812" s="1"/>
    </row>
    <row r="813" spans="1:8" customFormat="1" ht="30" x14ac:dyDescent="0.25">
      <c r="A813" s="4" t="s">
        <v>1477</v>
      </c>
      <c r="B813" s="5" t="s">
        <v>1478</v>
      </c>
      <c r="C813" s="5" t="s">
        <v>151</v>
      </c>
      <c r="D813" s="17">
        <v>500</v>
      </c>
      <c r="E813" s="17">
        <v>106</v>
      </c>
      <c r="F813" s="17" t="s">
        <v>1568</v>
      </c>
      <c r="G813" s="9" t="str">
        <f t="shared" si="25"/>
        <v>08</v>
      </c>
      <c r="H813" s="1"/>
    </row>
    <row r="814" spans="1:8" customFormat="1" x14ac:dyDescent="0.25">
      <c r="A814" s="4" t="s">
        <v>1479</v>
      </c>
      <c r="B814" s="5" t="s">
        <v>1480</v>
      </c>
      <c r="C814" s="5" t="s">
        <v>151</v>
      </c>
      <c r="D814" s="17">
        <v>450</v>
      </c>
      <c r="E814" s="17">
        <v>71</v>
      </c>
      <c r="F814" s="17" t="s">
        <v>1568</v>
      </c>
      <c r="G814" s="9" t="str">
        <f t="shared" si="25"/>
        <v>08</v>
      </c>
      <c r="H814" s="1"/>
    </row>
    <row r="815" spans="1:8" x14ac:dyDescent="0.25">
      <c r="A815" s="7" t="s">
        <v>1481</v>
      </c>
      <c r="B815" s="8" t="s">
        <v>1482</v>
      </c>
      <c r="C815" s="8"/>
      <c r="F815" s="17"/>
      <c r="G815" s="9" t="str">
        <f t="shared" si="25"/>
        <v>08</v>
      </c>
      <c r="H815" s="9"/>
    </row>
    <row r="816" spans="1:8" x14ac:dyDescent="0.25">
      <c r="A816" s="7" t="s">
        <v>1483</v>
      </c>
      <c r="B816" s="8" t="s">
        <v>1484</v>
      </c>
      <c r="C816" s="8"/>
      <c r="F816" s="17"/>
      <c r="G816" s="9" t="str">
        <f t="shared" si="25"/>
        <v>08</v>
      </c>
      <c r="H816" s="9"/>
    </row>
    <row r="817" spans="1:8" customFormat="1" ht="60" x14ac:dyDescent="0.25">
      <c r="A817" s="4" t="s">
        <v>1485</v>
      </c>
      <c r="B817" s="5" t="s">
        <v>1486</v>
      </c>
      <c r="C817" s="5" t="s">
        <v>33</v>
      </c>
      <c r="D817" s="17">
        <v>80</v>
      </c>
      <c r="E817" s="17">
        <v>55</v>
      </c>
      <c r="F817" s="17" t="s">
        <v>1568</v>
      </c>
      <c r="G817" s="9" t="str">
        <f t="shared" si="25"/>
        <v>08</v>
      </c>
      <c r="H817" s="1"/>
    </row>
    <row r="818" spans="1:8" customFormat="1" ht="30" x14ac:dyDescent="0.25">
      <c r="A818" s="4" t="s">
        <v>1487</v>
      </c>
      <c r="B818" s="5" t="s">
        <v>1488</v>
      </c>
      <c r="C818" s="5" t="s">
        <v>235</v>
      </c>
      <c r="D818" s="17">
        <v>3</v>
      </c>
      <c r="E818" s="17">
        <v>425</v>
      </c>
      <c r="F818" s="17" t="s">
        <v>1568</v>
      </c>
      <c r="G818" s="9" t="str">
        <f t="shared" si="25"/>
        <v>08</v>
      </c>
      <c r="H818" s="1"/>
    </row>
    <row r="819" spans="1:8" customFormat="1" x14ac:dyDescent="0.25">
      <c r="A819" s="4" t="s">
        <v>1489</v>
      </c>
      <c r="B819" s="5" t="s">
        <v>1490</v>
      </c>
      <c r="C819" s="5" t="s">
        <v>235</v>
      </c>
      <c r="D819" s="17">
        <v>1</v>
      </c>
      <c r="E819" s="17">
        <v>867</v>
      </c>
      <c r="F819" s="17" t="s">
        <v>1568</v>
      </c>
      <c r="G819" s="9" t="str">
        <f t="shared" si="25"/>
        <v>08</v>
      </c>
      <c r="H819" s="1"/>
    </row>
    <row r="820" spans="1:8" customFormat="1" x14ac:dyDescent="0.25">
      <c r="A820" s="4" t="s">
        <v>1491</v>
      </c>
      <c r="B820" s="5" t="s">
        <v>1492</v>
      </c>
      <c r="C820" s="5" t="s">
        <v>151</v>
      </c>
      <c r="D820" s="17">
        <v>100</v>
      </c>
      <c r="E820" s="17">
        <v>12</v>
      </c>
      <c r="F820" s="17" t="s">
        <v>1568</v>
      </c>
      <c r="G820" s="9" t="str">
        <f t="shared" si="25"/>
        <v>08</v>
      </c>
      <c r="H820" s="1"/>
    </row>
    <row r="821" spans="1:8" customFormat="1" x14ac:dyDescent="0.25">
      <c r="A821" s="4" t="s">
        <v>1493</v>
      </c>
      <c r="B821" s="5" t="s">
        <v>1494</v>
      </c>
      <c r="C821" s="5" t="s">
        <v>151</v>
      </c>
      <c r="D821" s="17">
        <v>100</v>
      </c>
      <c r="E821" s="17">
        <v>14</v>
      </c>
      <c r="F821" s="17" t="s">
        <v>1568</v>
      </c>
      <c r="G821" s="9" t="str">
        <f t="shared" si="25"/>
        <v>08</v>
      </c>
      <c r="H821" s="1"/>
    </row>
    <row r="822" spans="1:8" customFormat="1" x14ac:dyDescent="0.25">
      <c r="A822" s="4" t="s">
        <v>1495</v>
      </c>
      <c r="B822" s="5" t="s">
        <v>1496</v>
      </c>
      <c r="C822" s="5" t="s">
        <v>117</v>
      </c>
      <c r="D822" s="17">
        <v>100</v>
      </c>
      <c r="E822" s="17">
        <v>20</v>
      </c>
      <c r="F822" s="17" t="s">
        <v>1568</v>
      </c>
      <c r="G822" s="9" t="str">
        <f t="shared" si="25"/>
        <v>08</v>
      </c>
      <c r="H822" s="1"/>
    </row>
    <row r="823" spans="1:8" customFormat="1" ht="30" x14ac:dyDescent="0.25">
      <c r="A823" s="4" t="s">
        <v>1497</v>
      </c>
      <c r="B823" s="5" t="s">
        <v>1498</v>
      </c>
      <c r="C823" s="5" t="s">
        <v>117</v>
      </c>
      <c r="D823" s="17">
        <v>30</v>
      </c>
      <c r="E823" s="17">
        <v>66</v>
      </c>
      <c r="F823" s="17" t="s">
        <v>1568</v>
      </c>
      <c r="G823" s="9" t="str">
        <f t="shared" si="25"/>
        <v>08</v>
      </c>
      <c r="H823" s="1"/>
    </row>
    <row r="824" spans="1:8" customFormat="1" x14ac:dyDescent="0.25">
      <c r="A824" s="4" t="s">
        <v>1499</v>
      </c>
      <c r="B824" s="5" t="s">
        <v>1500</v>
      </c>
      <c r="C824" s="5" t="s">
        <v>151</v>
      </c>
      <c r="D824" s="17">
        <v>20</v>
      </c>
      <c r="E824" s="17">
        <v>26</v>
      </c>
      <c r="F824" s="17" t="s">
        <v>1568</v>
      </c>
      <c r="G824" s="9" t="str">
        <f t="shared" si="25"/>
        <v>08</v>
      </c>
      <c r="H824" s="1"/>
    </row>
    <row r="825" spans="1:8" customFormat="1" ht="30" x14ac:dyDescent="0.25">
      <c r="A825" s="4" t="s">
        <v>1501</v>
      </c>
      <c r="B825" s="5" t="s">
        <v>1502</v>
      </c>
      <c r="C825" s="5" t="s">
        <v>235</v>
      </c>
      <c r="D825" s="17">
        <v>2</v>
      </c>
      <c r="E825" s="17">
        <v>200</v>
      </c>
      <c r="F825" s="17" t="s">
        <v>1568</v>
      </c>
      <c r="G825" s="9" t="str">
        <f t="shared" si="25"/>
        <v>08</v>
      </c>
      <c r="H825" s="1"/>
    </row>
    <row r="826" spans="1:8" x14ac:dyDescent="0.25">
      <c r="A826" s="7" t="s">
        <v>1503</v>
      </c>
      <c r="B826" s="8" t="s">
        <v>754</v>
      </c>
      <c r="C826" s="8"/>
      <c r="F826" s="17"/>
      <c r="G826" s="9" t="str">
        <f t="shared" si="25"/>
        <v>08</v>
      </c>
      <c r="H826" s="9"/>
    </row>
    <row r="827" spans="1:8" customFormat="1" x14ac:dyDescent="0.25">
      <c r="A827" s="4" t="s">
        <v>1504</v>
      </c>
      <c r="B827" s="5" t="s">
        <v>1505</v>
      </c>
      <c r="C827" s="5" t="s">
        <v>33</v>
      </c>
      <c r="D827" s="17">
        <v>1300</v>
      </c>
      <c r="E827" s="17">
        <v>150</v>
      </c>
      <c r="F827" s="17" t="s">
        <v>1568</v>
      </c>
      <c r="G827" s="9" t="str">
        <f t="shared" si="25"/>
        <v>08</v>
      </c>
      <c r="H827" s="1"/>
    </row>
    <row r="828" spans="1:8" x14ac:dyDescent="0.25">
      <c r="A828" s="7" t="s">
        <v>1506</v>
      </c>
      <c r="B828" s="8" t="s">
        <v>758</v>
      </c>
      <c r="C828" s="8"/>
      <c r="F828" s="17"/>
      <c r="G828" s="9" t="str">
        <f t="shared" si="25"/>
        <v>08</v>
      </c>
      <c r="H828" s="9"/>
    </row>
    <row r="829" spans="1:8" customFormat="1" x14ac:dyDescent="0.25">
      <c r="A829" s="4" t="s">
        <v>1507</v>
      </c>
      <c r="B829" s="5" t="s">
        <v>1508</v>
      </c>
      <c r="C829" s="5" t="s">
        <v>117</v>
      </c>
      <c r="D829" s="17">
        <v>3000</v>
      </c>
      <c r="E829" s="17">
        <v>2</v>
      </c>
      <c r="F829" s="17" t="s">
        <v>1568</v>
      </c>
      <c r="G829" s="9" t="str">
        <f t="shared" si="25"/>
        <v>08</v>
      </c>
      <c r="H829" s="1"/>
    </row>
    <row r="830" spans="1:8" customFormat="1" ht="30" x14ac:dyDescent="0.25">
      <c r="A830" s="4" t="s">
        <v>1509</v>
      </c>
      <c r="B830" s="5" t="s">
        <v>1510</v>
      </c>
      <c r="C830" s="5" t="s">
        <v>117</v>
      </c>
      <c r="D830" s="17">
        <v>3000</v>
      </c>
      <c r="E830" s="17">
        <v>36</v>
      </c>
      <c r="F830" s="17" t="s">
        <v>1568</v>
      </c>
      <c r="G830" s="9" t="str">
        <f t="shared" si="25"/>
        <v>08</v>
      </c>
      <c r="H830" s="1"/>
    </row>
    <row r="831" spans="1:8" customFormat="1" ht="45" x14ac:dyDescent="0.25">
      <c r="A831" s="4" t="s">
        <v>1511</v>
      </c>
      <c r="B831" s="5" t="s">
        <v>1512</v>
      </c>
      <c r="C831" s="5" t="s">
        <v>151</v>
      </c>
      <c r="D831" s="17">
        <v>40</v>
      </c>
      <c r="E831" s="17">
        <v>31</v>
      </c>
      <c r="F831" s="17" t="s">
        <v>1568</v>
      </c>
      <c r="G831" s="9" t="str">
        <f t="shared" si="25"/>
        <v>08</v>
      </c>
      <c r="H831" s="1"/>
    </row>
    <row r="832" spans="1:8" x14ac:dyDescent="0.25">
      <c r="A832" s="7" t="s">
        <v>1513</v>
      </c>
      <c r="B832" s="8" t="s">
        <v>768</v>
      </c>
      <c r="C832" s="8"/>
      <c r="F832" s="17"/>
      <c r="G832" s="9" t="str">
        <f t="shared" si="25"/>
        <v>08</v>
      </c>
      <c r="H832" s="9"/>
    </row>
    <row r="833" spans="1:8" customFormat="1" ht="30" x14ac:dyDescent="0.25">
      <c r="A833" s="4" t="s">
        <v>1514</v>
      </c>
      <c r="B833" s="5" t="s">
        <v>1515</v>
      </c>
      <c r="C833" s="5" t="s">
        <v>235</v>
      </c>
      <c r="D833" s="17">
        <v>5</v>
      </c>
      <c r="E833" s="17">
        <v>2491</v>
      </c>
      <c r="F833" s="17" t="s">
        <v>1568</v>
      </c>
      <c r="G833" s="9" t="str">
        <f t="shared" si="25"/>
        <v>08</v>
      </c>
      <c r="H833" s="1"/>
    </row>
    <row r="834" spans="1:8" customFormat="1" ht="30" x14ac:dyDescent="0.25">
      <c r="A834" s="4" t="s">
        <v>1516</v>
      </c>
      <c r="B834" s="5" t="s">
        <v>1517</v>
      </c>
      <c r="C834" s="5" t="s">
        <v>235</v>
      </c>
      <c r="D834" s="17">
        <v>7</v>
      </c>
      <c r="E834" s="17">
        <v>2040</v>
      </c>
      <c r="F834" s="17" t="s">
        <v>1568</v>
      </c>
      <c r="G834" s="9" t="str">
        <f t="shared" si="25"/>
        <v>08</v>
      </c>
      <c r="H834" s="1"/>
    </row>
    <row r="835" spans="1:8" customFormat="1" ht="30" x14ac:dyDescent="0.25">
      <c r="A835" s="4" t="s">
        <v>1518</v>
      </c>
      <c r="B835" s="5" t="s">
        <v>1519</v>
      </c>
      <c r="C835" s="5" t="s">
        <v>235</v>
      </c>
      <c r="D835" s="17">
        <v>12</v>
      </c>
      <c r="E835" s="17">
        <v>476</v>
      </c>
      <c r="F835" s="17" t="s">
        <v>1568</v>
      </c>
      <c r="G835" s="9" t="str">
        <f t="shared" ref="G835:G861" si="26">LEFT(A835,2)</f>
        <v>08</v>
      </c>
      <c r="H835" s="1"/>
    </row>
    <row r="836" spans="1:8" x14ac:dyDescent="0.25">
      <c r="A836" s="7" t="s">
        <v>1520</v>
      </c>
      <c r="B836" s="8" t="s">
        <v>1521</v>
      </c>
      <c r="C836" s="8"/>
      <c r="F836" s="17"/>
      <c r="G836" s="9" t="str">
        <f t="shared" si="26"/>
        <v>08</v>
      </c>
      <c r="H836" s="9"/>
    </row>
    <row r="837" spans="1:8" customFormat="1" x14ac:dyDescent="0.25">
      <c r="A837" s="4" t="s">
        <v>1522</v>
      </c>
      <c r="B837" s="5" t="s">
        <v>1523</v>
      </c>
      <c r="C837" s="5" t="s">
        <v>235</v>
      </c>
      <c r="D837" s="17">
        <v>7</v>
      </c>
      <c r="E837" s="17">
        <v>298</v>
      </c>
      <c r="F837" s="17" t="s">
        <v>1568</v>
      </c>
      <c r="G837" s="9" t="str">
        <f t="shared" si="26"/>
        <v>08</v>
      </c>
      <c r="H837" s="1"/>
    </row>
    <row r="838" spans="1:8" x14ac:dyDescent="0.25">
      <c r="A838" s="7" t="s">
        <v>1524</v>
      </c>
      <c r="B838" s="8" t="s">
        <v>1525</v>
      </c>
      <c r="C838" s="8"/>
      <c r="F838" s="17"/>
      <c r="G838" s="9" t="str">
        <f t="shared" si="26"/>
        <v>08</v>
      </c>
      <c r="H838" s="9"/>
    </row>
    <row r="839" spans="1:8" customFormat="1" x14ac:dyDescent="0.25">
      <c r="A839" s="4" t="s">
        <v>1526</v>
      </c>
      <c r="B839" s="5" t="s">
        <v>1527</v>
      </c>
      <c r="C839" s="5" t="s">
        <v>151</v>
      </c>
      <c r="D839" s="17">
        <v>1100</v>
      </c>
      <c r="E839" s="17">
        <v>3</v>
      </c>
      <c r="F839" s="17" t="s">
        <v>1568</v>
      </c>
      <c r="G839" s="9" t="str">
        <f t="shared" si="26"/>
        <v>08</v>
      </c>
      <c r="H839" s="1"/>
    </row>
    <row r="840" spans="1:8" customFormat="1" x14ac:dyDescent="0.25">
      <c r="A840" s="4" t="s">
        <v>1528</v>
      </c>
      <c r="B840" s="5" t="s">
        <v>1529</v>
      </c>
      <c r="C840" s="5" t="s">
        <v>151</v>
      </c>
      <c r="D840" s="17">
        <v>40</v>
      </c>
      <c r="E840" s="17">
        <v>5</v>
      </c>
      <c r="F840" s="17" t="s">
        <v>1568</v>
      </c>
      <c r="G840" s="9" t="str">
        <f t="shared" si="26"/>
        <v>08</v>
      </c>
      <c r="H840" s="1"/>
    </row>
    <row r="841" spans="1:8" customFormat="1" x14ac:dyDescent="0.25">
      <c r="A841" s="4" t="s">
        <v>1530</v>
      </c>
      <c r="B841" s="5" t="s">
        <v>1531</v>
      </c>
      <c r="C841" s="5" t="s">
        <v>117</v>
      </c>
      <c r="D841" s="17">
        <v>30</v>
      </c>
      <c r="E841" s="17">
        <v>17</v>
      </c>
      <c r="F841" s="17" t="s">
        <v>1568</v>
      </c>
      <c r="G841" s="9" t="str">
        <f t="shared" si="26"/>
        <v>08</v>
      </c>
      <c r="H841" s="1"/>
    </row>
    <row r="842" spans="1:8" customFormat="1" x14ac:dyDescent="0.25">
      <c r="A842" s="4" t="s">
        <v>1532</v>
      </c>
      <c r="B842" s="5" t="s">
        <v>1533</v>
      </c>
      <c r="C842" s="5" t="s">
        <v>117</v>
      </c>
      <c r="D842" s="17">
        <v>10</v>
      </c>
      <c r="E842" s="17">
        <v>17</v>
      </c>
      <c r="F842" s="17" t="s">
        <v>1568</v>
      </c>
      <c r="G842" s="9" t="str">
        <f t="shared" si="26"/>
        <v>08</v>
      </c>
      <c r="H842" s="1"/>
    </row>
    <row r="843" spans="1:8" customFormat="1" x14ac:dyDescent="0.25">
      <c r="A843" s="4" t="s">
        <v>1534</v>
      </c>
      <c r="B843" s="5" t="s">
        <v>1535</v>
      </c>
      <c r="C843" s="5" t="s">
        <v>151</v>
      </c>
      <c r="D843" s="17">
        <v>400</v>
      </c>
      <c r="E843" s="17">
        <v>4</v>
      </c>
      <c r="F843" s="17" t="s">
        <v>1568</v>
      </c>
      <c r="G843" s="9" t="str">
        <f t="shared" si="26"/>
        <v>08</v>
      </c>
      <c r="H843" s="1"/>
    </row>
    <row r="844" spans="1:8" x14ac:dyDescent="0.25">
      <c r="A844" s="7" t="s">
        <v>1536</v>
      </c>
      <c r="B844" s="8" t="s">
        <v>1272</v>
      </c>
      <c r="C844" s="8"/>
      <c r="F844" s="17"/>
      <c r="G844" s="9" t="str">
        <f t="shared" si="26"/>
        <v>08</v>
      </c>
      <c r="H844" s="9"/>
    </row>
    <row r="845" spans="1:8" x14ac:dyDescent="0.25">
      <c r="A845" s="7" t="s">
        <v>1537</v>
      </c>
      <c r="B845" s="8" t="s">
        <v>1538</v>
      </c>
      <c r="C845" s="8"/>
      <c r="F845" s="17"/>
      <c r="G845" s="9" t="str">
        <f t="shared" si="26"/>
        <v>08</v>
      </c>
      <c r="H845" s="9"/>
    </row>
    <row r="846" spans="1:8" customFormat="1" ht="30" x14ac:dyDescent="0.25">
      <c r="A846" s="4" t="s">
        <v>1539</v>
      </c>
      <c r="B846" s="5" t="s">
        <v>1540</v>
      </c>
      <c r="C846" s="5" t="s">
        <v>235</v>
      </c>
      <c r="D846" s="17">
        <v>5</v>
      </c>
      <c r="E846" s="17">
        <v>408</v>
      </c>
      <c r="F846" s="17" t="s">
        <v>1568</v>
      </c>
      <c r="G846" s="9" t="str">
        <f t="shared" si="26"/>
        <v>08</v>
      </c>
      <c r="H846" s="1"/>
    </row>
    <row r="847" spans="1:8" x14ac:dyDescent="0.25">
      <c r="A847" s="7" t="s">
        <v>1541</v>
      </c>
      <c r="B847" s="8" t="s">
        <v>1542</v>
      </c>
      <c r="C847" s="8"/>
      <c r="F847" s="17"/>
      <c r="G847" s="9" t="str">
        <f t="shared" si="26"/>
        <v>08</v>
      </c>
      <c r="H847" s="9"/>
    </row>
    <row r="848" spans="1:8" customFormat="1" ht="45" x14ac:dyDescent="0.25">
      <c r="A848" s="4" t="s">
        <v>1543</v>
      </c>
      <c r="B848" s="5" t="s">
        <v>1544</v>
      </c>
      <c r="C848" s="5" t="s">
        <v>151</v>
      </c>
      <c r="D848" s="17">
        <v>30</v>
      </c>
      <c r="E848" s="17">
        <v>510</v>
      </c>
      <c r="F848" s="17" t="s">
        <v>1568</v>
      </c>
      <c r="G848" s="9" t="str">
        <f t="shared" si="26"/>
        <v>08</v>
      </c>
      <c r="H848" s="1"/>
    </row>
    <row r="849" spans="1:8" customFormat="1" ht="45" x14ac:dyDescent="0.25">
      <c r="A849" s="4" t="s">
        <v>1545</v>
      </c>
      <c r="B849" s="5" t="s">
        <v>1546</v>
      </c>
      <c r="C849" s="5" t="s">
        <v>151</v>
      </c>
      <c r="D849" s="17">
        <v>120</v>
      </c>
      <c r="E849" s="17">
        <v>604</v>
      </c>
      <c r="F849" s="17" t="s">
        <v>1568</v>
      </c>
      <c r="G849" s="9" t="str">
        <f t="shared" si="26"/>
        <v>08</v>
      </c>
      <c r="H849" s="1"/>
    </row>
    <row r="850" spans="1:8" x14ac:dyDescent="0.25">
      <c r="A850" s="7" t="s">
        <v>1547</v>
      </c>
      <c r="B850" s="8" t="s">
        <v>1548</v>
      </c>
      <c r="C850" s="8"/>
      <c r="F850" s="17"/>
      <c r="G850" s="9" t="str">
        <f t="shared" si="26"/>
        <v>08</v>
      </c>
      <c r="H850" s="9"/>
    </row>
    <row r="851" spans="1:8" customFormat="1" ht="45" x14ac:dyDescent="0.25">
      <c r="A851" s="4" t="s">
        <v>1549</v>
      </c>
      <c r="B851" s="5" t="s">
        <v>1550</v>
      </c>
      <c r="C851" s="5" t="s">
        <v>235</v>
      </c>
      <c r="D851" s="17">
        <v>5</v>
      </c>
      <c r="E851" s="17">
        <v>4947</v>
      </c>
      <c r="F851" s="17" t="s">
        <v>1568</v>
      </c>
      <c r="G851" s="9" t="str">
        <f t="shared" si="26"/>
        <v>08</v>
      </c>
      <c r="H851" s="1"/>
    </row>
    <row r="852" spans="1:8" x14ac:dyDescent="0.25">
      <c r="A852" s="7" t="s">
        <v>1551</v>
      </c>
      <c r="B852" s="8" t="s">
        <v>1552</v>
      </c>
      <c r="C852" s="8"/>
      <c r="F852" s="17"/>
      <c r="G852" s="9" t="str">
        <f t="shared" si="26"/>
        <v>08</v>
      </c>
      <c r="H852" s="9"/>
    </row>
    <row r="853" spans="1:8" customFormat="1" x14ac:dyDescent="0.25">
      <c r="A853" s="4" t="s">
        <v>1553</v>
      </c>
      <c r="B853" s="5" t="s">
        <v>1554</v>
      </c>
      <c r="C853" s="5" t="s">
        <v>235</v>
      </c>
      <c r="D853" s="17">
        <v>4</v>
      </c>
      <c r="E853" s="17">
        <v>425</v>
      </c>
      <c r="F853" s="17" t="s">
        <v>1568</v>
      </c>
      <c r="G853" s="9" t="str">
        <f t="shared" si="26"/>
        <v>08</v>
      </c>
      <c r="H853" s="1"/>
    </row>
    <row r="854" spans="1:8" x14ac:dyDescent="0.25">
      <c r="A854" s="7" t="s">
        <v>1555</v>
      </c>
      <c r="B854" s="8" t="s">
        <v>802</v>
      </c>
      <c r="C854" s="8"/>
      <c r="F854" s="17"/>
      <c r="G854" s="9" t="str">
        <f t="shared" si="26"/>
        <v>08</v>
      </c>
      <c r="H854" s="9"/>
    </row>
    <row r="855" spans="1:8" customFormat="1" ht="30" x14ac:dyDescent="0.25">
      <c r="A855" s="4" t="s">
        <v>1556</v>
      </c>
      <c r="B855" s="5" t="s">
        <v>1557</v>
      </c>
      <c r="C855" s="5" t="s">
        <v>146</v>
      </c>
      <c r="D855" s="17">
        <v>1</v>
      </c>
      <c r="E855" s="17">
        <v>748</v>
      </c>
      <c r="F855" s="17" t="s">
        <v>1568</v>
      </c>
      <c r="G855" s="9" t="str">
        <f t="shared" si="26"/>
        <v>08</v>
      </c>
      <c r="H855" s="1"/>
    </row>
    <row r="856" spans="1:8" x14ac:dyDescent="0.25">
      <c r="A856" s="7" t="s">
        <v>1558</v>
      </c>
      <c r="B856" s="8" t="s">
        <v>1559</v>
      </c>
      <c r="C856" s="8"/>
      <c r="F856" s="17"/>
      <c r="G856" s="9" t="str">
        <f t="shared" si="26"/>
        <v>08</v>
      </c>
      <c r="H856" s="9"/>
    </row>
    <row r="857" spans="1:8" customFormat="1" ht="30" x14ac:dyDescent="0.25">
      <c r="A857" s="4" t="s">
        <v>1560</v>
      </c>
      <c r="B857" s="5" t="s">
        <v>1561</v>
      </c>
      <c r="C857" s="5" t="s">
        <v>33</v>
      </c>
      <c r="D857" s="17">
        <v>30</v>
      </c>
      <c r="E857" s="17">
        <v>353</v>
      </c>
      <c r="F857" s="17" t="s">
        <v>1568</v>
      </c>
      <c r="G857" s="9" t="str">
        <f t="shared" si="26"/>
        <v>08</v>
      </c>
      <c r="H857" s="1"/>
    </row>
    <row r="858" spans="1:8" x14ac:dyDescent="0.25">
      <c r="A858" s="7" t="s">
        <v>1562</v>
      </c>
      <c r="B858" s="8" t="s">
        <v>1563</v>
      </c>
      <c r="C858" s="8"/>
      <c r="F858" s="17"/>
      <c r="G858" s="9" t="str">
        <f t="shared" si="26"/>
        <v>09</v>
      </c>
      <c r="H858" s="9"/>
    </row>
    <row r="859" spans="1:8" x14ac:dyDescent="0.25">
      <c r="A859" s="7" t="s">
        <v>1564</v>
      </c>
      <c r="B859" s="8" t="s">
        <v>1563</v>
      </c>
      <c r="C859" s="8"/>
      <c r="F859" s="17"/>
      <c r="G859" s="9" t="str">
        <f t="shared" si="26"/>
        <v>09</v>
      </c>
      <c r="H859" s="9"/>
    </row>
    <row r="860" spans="1:8" x14ac:dyDescent="0.25">
      <c r="A860" s="7" t="s">
        <v>1565</v>
      </c>
      <c r="B860" s="8" t="s">
        <v>1563</v>
      </c>
      <c r="C860" s="8"/>
      <c r="F860" s="17"/>
      <c r="G860" s="9" t="str">
        <f t="shared" si="26"/>
        <v>09</v>
      </c>
      <c r="H860" s="9"/>
    </row>
    <row r="861" spans="1:8" customFormat="1" x14ac:dyDescent="0.25">
      <c r="A861" s="4" t="s">
        <v>1566</v>
      </c>
      <c r="B861" s="5" t="s">
        <v>1567</v>
      </c>
      <c r="C861" s="5" t="s">
        <v>146</v>
      </c>
      <c r="D861" s="17">
        <v>1</v>
      </c>
      <c r="E861" s="17">
        <v>3000000</v>
      </c>
      <c r="F861" s="17" t="s">
        <v>1568</v>
      </c>
      <c r="G861" s="9" t="str">
        <f t="shared" si="26"/>
        <v>09</v>
      </c>
      <c r="H861" s="1"/>
    </row>
    <row r="862" spans="1:8" x14ac:dyDescent="0.25">
      <c r="A862" s="7"/>
      <c r="B862" s="8"/>
      <c r="C862" s="8"/>
      <c r="G862" s="9"/>
      <c r="H862" s="9"/>
    </row>
  </sheetData>
  <autoFilter ref="A1:F861" xr:uid="{00000000-0001-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A09D1-22F4-41E5-A27E-DE50136C811D}">
  <dimension ref="A3:B14"/>
  <sheetViews>
    <sheetView rightToLeft="1" workbookViewId="0">
      <selection activeCell="A3" sqref="A3"/>
    </sheetView>
  </sheetViews>
  <sheetFormatPr defaultRowHeight="15" x14ac:dyDescent="0.25"/>
  <cols>
    <col min="1" max="1" width="12.85546875" bestFit="1" customWidth="1"/>
    <col min="2" max="2" width="13.28515625" bestFit="1" customWidth="1"/>
  </cols>
  <sheetData>
    <row r="3" spans="1:2" x14ac:dyDescent="0.25">
      <c r="A3" s="11" t="s">
        <v>1570</v>
      </c>
      <c r="B3" t="s">
        <v>1582</v>
      </c>
    </row>
    <row r="4" spans="1:2" x14ac:dyDescent="0.25">
      <c r="A4" s="14" t="s">
        <v>1571</v>
      </c>
      <c r="B4" s="13"/>
    </row>
    <row r="5" spans="1:2" x14ac:dyDescent="0.25">
      <c r="A5" s="14" t="s">
        <v>1572</v>
      </c>
      <c r="B5" s="13">
        <v>0</v>
      </c>
    </row>
    <row r="6" spans="1:2" x14ac:dyDescent="0.25">
      <c r="A6" s="14" t="s">
        <v>1573</v>
      </c>
      <c r="B6" s="13">
        <v>0</v>
      </c>
    </row>
    <row r="7" spans="1:2" x14ac:dyDescent="0.25">
      <c r="A7" s="14" t="s">
        <v>1574</v>
      </c>
      <c r="B7" s="13">
        <v>960260</v>
      </c>
    </row>
    <row r="8" spans="1:2" x14ac:dyDescent="0.25">
      <c r="A8" s="14" t="s">
        <v>1575</v>
      </c>
      <c r="B8" s="13">
        <v>232820</v>
      </c>
    </row>
    <row r="9" spans="1:2" x14ac:dyDescent="0.25">
      <c r="A9" s="14" t="s">
        <v>1576</v>
      </c>
      <c r="B9" s="13">
        <v>13925720.699999997</v>
      </c>
    </row>
    <row r="10" spans="1:2" x14ac:dyDescent="0.25">
      <c r="A10" s="14" t="s">
        <v>1577</v>
      </c>
      <c r="B10" s="13">
        <v>1370704.4200000002</v>
      </c>
    </row>
    <row r="11" spans="1:2" x14ac:dyDescent="0.25">
      <c r="A11" s="14" t="s">
        <v>1578</v>
      </c>
      <c r="B11" s="13">
        <v>1569116.2999999998</v>
      </c>
    </row>
    <row r="12" spans="1:2" x14ac:dyDescent="0.25">
      <c r="A12" s="14" t="s">
        <v>1579</v>
      </c>
      <c r="B12" s="13">
        <v>0</v>
      </c>
    </row>
    <row r="13" spans="1:2" x14ac:dyDescent="0.25">
      <c r="A13" s="14" t="s">
        <v>1580</v>
      </c>
      <c r="B13" s="13">
        <v>0</v>
      </c>
    </row>
    <row r="14" spans="1:2" x14ac:dyDescent="0.25">
      <c r="A14" s="12" t="s">
        <v>1581</v>
      </c>
      <c r="B14" s="13">
        <v>18058621.419999998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יצוא השוואת הצעות</vt:lpstr>
      <vt:lpstr>גיליון1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Elizabeth Nisenboim</cp:lastModifiedBy>
  <dcterms:created xsi:type="dcterms:W3CDTF">2022-11-23T08:57:49Z</dcterms:created>
  <dcterms:modified xsi:type="dcterms:W3CDTF">2022-11-23T09:40:03Z</dcterms:modified>
</cp:coreProperties>
</file>