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hra\AppData\Local\Microsoft\Windows\INetCache\Content.Outlook\QX5UCOPI\"/>
    </mc:Choice>
  </mc:AlternateContent>
  <bookViews>
    <workbookView xWindow="-120" yWindow="-120" windowWidth="29040" windowHeight="15840"/>
  </bookViews>
  <sheets>
    <sheet name="גיליון1" sheetId="1" r:id="rId1"/>
    <sheet name="גיליון2" sheetId="2" r:id="rId2"/>
  </sheets>
  <definedNames>
    <definedName name="_xlnm.Print_Area" localSheetId="0">גיליון1!$A$2:$E$37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5" i="1"/>
  <c r="C31" i="1"/>
  <c r="E31" i="1" l="1"/>
</calcChain>
</file>

<file path=xl/sharedStrings.xml><?xml version="1.0" encoding="utf-8"?>
<sst xmlns="http://schemas.openxmlformats.org/spreadsheetml/2006/main" count="66" uniqueCount="65">
  <si>
    <t>תאריך :</t>
  </si>
  <si>
    <t xml:space="preserve">          </t>
  </si>
  <si>
    <r>
      <t>הנני לאשר בזה כי חתימות ה"ה ______________ וכן _________________ בצירוף חותמת החברה, אשר חתמו על הצעה זו בפני, מחייבות את המציע בהתקשרותו עם חברתכם לכל דבר ועניין</t>
    </r>
    <r>
      <rPr>
        <sz val="11"/>
        <color theme="1"/>
        <rFont val="Times New Roman"/>
        <family val="1"/>
      </rPr>
      <t>.</t>
    </r>
  </si>
  <si>
    <t>תאריך</t>
  </si>
  <si>
    <t>חתימה וחותמת של עו"ד /רו"ח</t>
  </si>
  <si>
    <t>חתימה וחותמת הקבלן</t>
  </si>
  <si>
    <t>תוספת בריכה ומבנה מלתחות בקנטרי שהם</t>
  </si>
  <si>
    <t xml:space="preserve">מס' פרק </t>
  </si>
  <si>
    <t xml:space="preserve">שם הפרק </t>
  </si>
  <si>
    <t>סכום עלות הפרק</t>
  </si>
  <si>
    <t>הנחה / תוספת</t>
  </si>
  <si>
    <t>סה"כ פרק לאחר הנחה</t>
  </si>
  <si>
    <t>₪</t>
  </si>
  <si>
    <t>%</t>
  </si>
  <si>
    <t xml:space="preserve">עבודות עפר </t>
  </si>
  <si>
    <t>פרק 01</t>
  </si>
  <si>
    <t>פרק 02</t>
  </si>
  <si>
    <t>פרק 03</t>
  </si>
  <si>
    <t xml:space="preserve">עבודות בטון יצוק באתר </t>
  </si>
  <si>
    <t xml:space="preserve">עבודות בטון טרום ודרוך </t>
  </si>
  <si>
    <t xml:space="preserve">עבודות בניה </t>
  </si>
  <si>
    <t xml:space="preserve">עבודות איטום </t>
  </si>
  <si>
    <t>פרק 04</t>
  </si>
  <si>
    <t>פרק 05</t>
  </si>
  <si>
    <t>פרק 06</t>
  </si>
  <si>
    <t>פרק 07</t>
  </si>
  <si>
    <t>פרק 08</t>
  </si>
  <si>
    <t>פרק 09</t>
  </si>
  <si>
    <t>פרק 10</t>
  </si>
  <si>
    <t>פרק 11</t>
  </si>
  <si>
    <t>פרק 12</t>
  </si>
  <si>
    <t>פרק 14</t>
  </si>
  <si>
    <t>פרק 15</t>
  </si>
  <si>
    <t>פרק 16</t>
  </si>
  <si>
    <t>פרק 19</t>
  </si>
  <si>
    <t>פרק 23</t>
  </si>
  <si>
    <t xml:space="preserve">עבודות נגרות ומסגרות </t>
  </si>
  <si>
    <t xml:space="preserve">מתקני תברואה </t>
  </si>
  <si>
    <t xml:space="preserve">מתקני חשמל </t>
  </si>
  <si>
    <t xml:space="preserve">עבודות טיח </t>
  </si>
  <si>
    <t xml:space="preserve">עבודות ריצוף וחיפוי </t>
  </si>
  <si>
    <t xml:space="preserve">עבודות צביעה </t>
  </si>
  <si>
    <t xml:space="preserve">עבודות אלומיניום </t>
  </si>
  <si>
    <t xml:space="preserve">חיפוי אבן </t>
  </si>
  <si>
    <t xml:space="preserve">מערכת מיזוג אויר </t>
  </si>
  <si>
    <t xml:space="preserve">מערכת הסקה </t>
  </si>
  <si>
    <t xml:space="preserve">מסגרות חרש </t>
  </si>
  <si>
    <t>פרק22</t>
  </si>
  <si>
    <t>פרק42</t>
  </si>
  <si>
    <t>פרק44</t>
  </si>
  <si>
    <t>פרק57</t>
  </si>
  <si>
    <t xml:space="preserve">אלמנטים מתועשים בבנין </t>
  </si>
  <si>
    <t xml:space="preserve">כלונסאות </t>
  </si>
  <si>
    <t>פרק 34</t>
  </si>
  <si>
    <t xml:space="preserve">מתקני מתח נמוך </t>
  </si>
  <si>
    <t>פרק 39</t>
  </si>
  <si>
    <t xml:space="preserve">עבודות הכנה, פירוק הריסות והתאמות </t>
  </si>
  <si>
    <t>פרק40</t>
  </si>
  <si>
    <t xml:space="preserve">פיתוח האתר </t>
  </si>
  <si>
    <t>פרק41</t>
  </si>
  <si>
    <t xml:space="preserve">קווי מים ביוב ותיעול </t>
  </si>
  <si>
    <t xml:space="preserve">עבודות גינון </t>
  </si>
  <si>
    <t xml:space="preserve">ריהוט חוץ </t>
  </si>
  <si>
    <t xml:space="preserve">עבודות גידור </t>
  </si>
  <si>
    <t>סה"כ ללא 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</si>
</sst>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MT"/>
    </font>
    <font>
      <b/>
      <u/>
      <sz val="22"/>
      <color theme="1"/>
      <name val="David"/>
      <family val="2"/>
    </font>
    <font>
      <sz val="8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justify" vertical="center" readingOrder="2"/>
    </xf>
    <xf numFmtId="0" fontId="2" fillId="0" borderId="0" xfId="0" applyFont="1" applyAlignment="1">
      <alignment horizontal="justify" vertical="center" readingOrder="2"/>
    </xf>
    <xf numFmtId="0" fontId="3" fillId="0" borderId="0" xfId="0" applyFont="1" applyAlignment="1">
      <alignment horizontal="justify" vertical="center" readingOrder="2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4" fillId="0" borderId="8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3" xfId="0" applyFont="1" applyBorder="1" applyAlignment="1">
      <alignment horizontal="left"/>
    </xf>
    <xf numFmtId="10" fontId="0" fillId="0" borderId="1" xfId="0" applyNumberForma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3" fontId="0" fillId="0" borderId="1" xfId="0" applyNumberFormat="1" applyBorder="1"/>
    <xf numFmtId="3" fontId="0" fillId="0" borderId="8" xfId="0" applyNumberFormat="1" applyBorder="1"/>
    <xf numFmtId="3" fontId="7" fillId="0" borderId="3" xfId="0" applyNumberFormat="1" applyFont="1" applyBorder="1"/>
    <xf numFmtId="3" fontId="0" fillId="0" borderId="0" xfId="0" applyNumberFormat="1"/>
    <xf numFmtId="3" fontId="1" fillId="0" borderId="0" xfId="0" applyNumberFormat="1" applyFont="1" applyAlignment="1">
      <alignment horizontal="justify" vertical="center" readingOrder="2"/>
    </xf>
    <xf numFmtId="3" fontId="7" fillId="0" borderId="4" xfId="0" applyNumberFormat="1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1" fillId="0" borderId="0" xfId="0" applyNumberFormat="1" applyFont="1" applyAlignment="1">
      <alignment horizontal="justify" vertical="center" wrapText="1" readingOrder="2"/>
    </xf>
    <xf numFmtId="10" fontId="0" fillId="3" borderId="1" xfId="0" applyNumberFormat="1" applyFill="1" applyBorder="1" applyAlignment="1">
      <alignment wrapText="1"/>
    </xf>
    <xf numFmtId="0" fontId="1" fillId="0" borderId="9" xfId="0" applyFont="1" applyBorder="1" applyAlignment="1">
      <alignment horizontal="right" vertical="center" readingOrder="2"/>
    </xf>
    <xf numFmtId="0" fontId="1" fillId="0" borderId="0" xfId="0" applyFont="1" applyAlignment="1">
      <alignment horizontal="justify" vertical="center" readingOrder="2"/>
    </xf>
    <xf numFmtId="0" fontId="5" fillId="2" borderId="10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rightToLeft="1" tabSelected="1" zoomScale="130" zoomScaleNormal="130" workbookViewId="0">
      <selection activeCell="A2" sqref="A2:E37"/>
    </sheetView>
  </sheetViews>
  <sheetFormatPr defaultRowHeight="14.25"/>
  <cols>
    <col min="2" max="2" width="44.625" customWidth="1"/>
    <col min="3" max="3" width="14.625" style="27" bestFit="1" customWidth="1"/>
    <col min="4" max="4" width="12.25" style="5" customWidth="1"/>
    <col min="5" max="5" width="13.625" style="33" customWidth="1"/>
    <col min="6" max="6" width="9" style="5"/>
  </cols>
  <sheetData>
    <row r="2" spans="1:7" ht="36" customHeight="1" thickBot="1">
      <c r="A2" s="38" t="s">
        <v>6</v>
      </c>
      <c r="B2" s="38"/>
      <c r="C2" s="38"/>
      <c r="D2" s="38"/>
      <c r="E2" s="38"/>
      <c r="G2" s="2"/>
    </row>
    <row r="3" spans="1:7" s="18" customFormat="1" ht="32.25" thickBot="1">
      <c r="A3" s="14" t="s">
        <v>7</v>
      </c>
      <c r="B3" s="15" t="s">
        <v>8</v>
      </c>
      <c r="C3" s="22" t="s">
        <v>9</v>
      </c>
      <c r="D3" s="21" t="s">
        <v>10</v>
      </c>
      <c r="E3" s="29" t="s">
        <v>11</v>
      </c>
      <c r="F3" s="17"/>
    </row>
    <row r="4" spans="1:7" s="4" customFormat="1" ht="15" thickBot="1">
      <c r="A4" s="8"/>
      <c r="B4" s="9"/>
      <c r="C4" s="23" t="s">
        <v>12</v>
      </c>
      <c r="D4" s="10" t="s">
        <v>13</v>
      </c>
      <c r="E4" s="30" t="s">
        <v>12</v>
      </c>
      <c r="F4" s="6"/>
    </row>
    <row r="5" spans="1:7">
      <c r="A5" s="11" t="s">
        <v>15</v>
      </c>
      <c r="B5" s="7" t="s">
        <v>14</v>
      </c>
      <c r="C5" s="24">
        <v>135200</v>
      </c>
      <c r="D5" s="35">
        <v>0</v>
      </c>
      <c r="E5" s="31">
        <f>C5*D5+C5</f>
        <v>135200</v>
      </c>
    </row>
    <row r="6" spans="1:7">
      <c r="A6" s="11" t="s">
        <v>16</v>
      </c>
      <c r="B6" s="7" t="s">
        <v>18</v>
      </c>
      <c r="C6" s="24">
        <v>1933820</v>
      </c>
      <c r="D6" s="35">
        <v>0</v>
      </c>
      <c r="E6" s="31">
        <f t="shared" ref="E6:E30" si="0">C6*D6+C6</f>
        <v>1933820</v>
      </c>
    </row>
    <row r="7" spans="1:7">
      <c r="A7" s="11" t="s">
        <v>17</v>
      </c>
      <c r="B7" s="7" t="s">
        <v>19</v>
      </c>
      <c r="C7" s="24">
        <v>135000</v>
      </c>
      <c r="D7" s="35">
        <v>0</v>
      </c>
      <c r="E7" s="31">
        <f t="shared" si="0"/>
        <v>135000</v>
      </c>
    </row>
    <row r="8" spans="1:7">
      <c r="A8" s="11" t="s">
        <v>22</v>
      </c>
      <c r="B8" s="7" t="s">
        <v>20</v>
      </c>
      <c r="C8" s="24">
        <v>92100</v>
      </c>
      <c r="D8" s="35">
        <v>0</v>
      </c>
      <c r="E8" s="31">
        <f t="shared" si="0"/>
        <v>92100</v>
      </c>
    </row>
    <row r="9" spans="1:7">
      <c r="A9" s="11" t="s">
        <v>23</v>
      </c>
      <c r="B9" s="7" t="s">
        <v>21</v>
      </c>
      <c r="C9" s="24">
        <v>632875</v>
      </c>
      <c r="D9" s="35">
        <v>0</v>
      </c>
      <c r="E9" s="31">
        <f t="shared" si="0"/>
        <v>632875</v>
      </c>
    </row>
    <row r="10" spans="1:7">
      <c r="A10" s="11" t="s">
        <v>24</v>
      </c>
      <c r="B10" s="7" t="s">
        <v>36</v>
      </c>
      <c r="C10" s="24">
        <v>370500</v>
      </c>
      <c r="D10" s="35">
        <v>0</v>
      </c>
      <c r="E10" s="31">
        <f t="shared" si="0"/>
        <v>370500</v>
      </c>
    </row>
    <row r="11" spans="1:7">
      <c r="A11" s="11" t="s">
        <v>25</v>
      </c>
      <c r="B11" s="7" t="s">
        <v>37</v>
      </c>
      <c r="C11" s="24">
        <v>884224</v>
      </c>
      <c r="D11" s="35">
        <v>0</v>
      </c>
      <c r="E11" s="31">
        <f t="shared" si="0"/>
        <v>884224</v>
      </c>
    </row>
    <row r="12" spans="1:7">
      <c r="A12" s="11" t="s">
        <v>26</v>
      </c>
      <c r="B12" s="7" t="s">
        <v>38</v>
      </c>
      <c r="C12" s="24">
        <v>640980</v>
      </c>
      <c r="D12" s="35">
        <v>0</v>
      </c>
      <c r="E12" s="31">
        <f t="shared" si="0"/>
        <v>640980</v>
      </c>
    </row>
    <row r="13" spans="1:7">
      <c r="A13" s="11" t="s">
        <v>27</v>
      </c>
      <c r="B13" s="7" t="s">
        <v>39</v>
      </c>
      <c r="C13" s="24">
        <v>140500</v>
      </c>
      <c r="D13" s="35">
        <v>0</v>
      </c>
      <c r="E13" s="31">
        <f t="shared" si="0"/>
        <v>140500</v>
      </c>
    </row>
    <row r="14" spans="1:7">
      <c r="A14" s="11" t="s">
        <v>28</v>
      </c>
      <c r="B14" s="7" t="s">
        <v>40</v>
      </c>
      <c r="C14" s="24">
        <v>619820</v>
      </c>
      <c r="D14" s="35">
        <v>0</v>
      </c>
      <c r="E14" s="31">
        <f t="shared" si="0"/>
        <v>619820</v>
      </c>
    </row>
    <row r="15" spans="1:7">
      <c r="A15" s="11" t="s">
        <v>29</v>
      </c>
      <c r="B15" s="7" t="s">
        <v>41</v>
      </c>
      <c r="C15" s="24">
        <v>117520</v>
      </c>
      <c r="D15" s="35">
        <v>0</v>
      </c>
      <c r="E15" s="31">
        <f t="shared" si="0"/>
        <v>117520</v>
      </c>
    </row>
    <row r="16" spans="1:7">
      <c r="A16" s="11" t="s">
        <v>30</v>
      </c>
      <c r="B16" s="7" t="s">
        <v>42</v>
      </c>
      <c r="C16" s="24">
        <v>1205645</v>
      </c>
      <c r="D16" s="35">
        <v>0</v>
      </c>
      <c r="E16" s="31">
        <f t="shared" si="0"/>
        <v>1205645</v>
      </c>
    </row>
    <row r="17" spans="1:6">
      <c r="A17" s="11" t="s">
        <v>31</v>
      </c>
      <c r="B17" s="7" t="s">
        <v>43</v>
      </c>
      <c r="C17" s="24">
        <v>98000</v>
      </c>
      <c r="D17" s="35">
        <v>0</v>
      </c>
      <c r="E17" s="31">
        <f t="shared" si="0"/>
        <v>98000</v>
      </c>
    </row>
    <row r="18" spans="1:6">
      <c r="A18" s="11" t="s">
        <v>32</v>
      </c>
      <c r="B18" s="7" t="s">
        <v>44</v>
      </c>
      <c r="C18" s="24">
        <v>701064</v>
      </c>
      <c r="D18" s="35">
        <v>0</v>
      </c>
      <c r="E18" s="31">
        <f t="shared" si="0"/>
        <v>701064</v>
      </c>
    </row>
    <row r="19" spans="1:6">
      <c r="A19" s="11" t="s">
        <v>33</v>
      </c>
      <c r="B19" s="7" t="s">
        <v>45</v>
      </c>
      <c r="C19" s="24">
        <v>507125</v>
      </c>
      <c r="D19" s="35">
        <v>0</v>
      </c>
      <c r="E19" s="31">
        <f t="shared" si="0"/>
        <v>507125</v>
      </c>
    </row>
    <row r="20" spans="1:6">
      <c r="A20" s="11" t="s">
        <v>34</v>
      </c>
      <c r="B20" s="7" t="s">
        <v>46</v>
      </c>
      <c r="C20" s="24">
        <v>2494500</v>
      </c>
      <c r="D20" s="35">
        <v>0</v>
      </c>
      <c r="E20" s="31">
        <f t="shared" si="0"/>
        <v>2494500</v>
      </c>
    </row>
    <row r="21" spans="1:6">
      <c r="A21" s="11" t="s">
        <v>47</v>
      </c>
      <c r="B21" s="7" t="s">
        <v>51</v>
      </c>
      <c r="C21" s="24">
        <v>69550</v>
      </c>
      <c r="D21" s="35">
        <v>0</v>
      </c>
      <c r="E21" s="31">
        <f t="shared" si="0"/>
        <v>69550</v>
      </c>
    </row>
    <row r="22" spans="1:6">
      <c r="A22" s="11" t="s">
        <v>35</v>
      </c>
      <c r="B22" s="7" t="s">
        <v>52</v>
      </c>
      <c r="C22" s="24">
        <v>1162200</v>
      </c>
      <c r="D22" s="35">
        <v>0</v>
      </c>
      <c r="E22" s="31">
        <f t="shared" si="0"/>
        <v>1162200</v>
      </c>
    </row>
    <row r="23" spans="1:6">
      <c r="A23" s="11" t="s">
        <v>53</v>
      </c>
      <c r="B23" s="7" t="s">
        <v>54</v>
      </c>
      <c r="C23" s="24">
        <v>98950</v>
      </c>
      <c r="D23" s="35">
        <v>0</v>
      </c>
      <c r="E23" s="31">
        <f t="shared" si="0"/>
        <v>98950</v>
      </c>
    </row>
    <row r="24" spans="1:6">
      <c r="A24" s="11" t="s">
        <v>55</v>
      </c>
      <c r="B24" s="7" t="s">
        <v>56</v>
      </c>
      <c r="C24" s="24">
        <v>40088</v>
      </c>
      <c r="D24" s="35">
        <v>0</v>
      </c>
      <c r="E24" s="31">
        <f t="shared" si="0"/>
        <v>40088</v>
      </c>
    </row>
    <row r="25" spans="1:6">
      <c r="A25" s="11" t="s">
        <v>57</v>
      </c>
      <c r="B25" s="7" t="s">
        <v>58</v>
      </c>
      <c r="C25" s="24">
        <v>162100</v>
      </c>
      <c r="D25" s="35">
        <v>0</v>
      </c>
      <c r="E25" s="31">
        <f t="shared" si="0"/>
        <v>162100</v>
      </c>
    </row>
    <row r="26" spans="1:6">
      <c r="A26" s="11" t="s">
        <v>59</v>
      </c>
      <c r="B26" s="7" t="s">
        <v>61</v>
      </c>
      <c r="C26" s="24">
        <v>42000</v>
      </c>
      <c r="D26" s="35">
        <v>0</v>
      </c>
      <c r="E26" s="31">
        <f t="shared" si="0"/>
        <v>42000</v>
      </c>
    </row>
    <row r="27" spans="1:6">
      <c r="A27" s="11" t="s">
        <v>48</v>
      </c>
      <c r="B27" s="7" t="s">
        <v>62</v>
      </c>
      <c r="C27" s="24">
        <v>1400</v>
      </c>
      <c r="D27" s="35">
        <v>0</v>
      </c>
      <c r="E27" s="31">
        <f t="shared" si="0"/>
        <v>1400</v>
      </c>
    </row>
    <row r="28" spans="1:6">
      <c r="A28" s="11" t="s">
        <v>49</v>
      </c>
      <c r="B28" s="7" t="s">
        <v>63</v>
      </c>
      <c r="C28" s="24">
        <v>51100</v>
      </c>
      <c r="D28" s="35">
        <v>0</v>
      </c>
      <c r="E28" s="31">
        <f t="shared" si="0"/>
        <v>51100</v>
      </c>
    </row>
    <row r="29" spans="1:6">
      <c r="A29" s="11" t="s">
        <v>50</v>
      </c>
      <c r="B29" s="7" t="s">
        <v>60</v>
      </c>
      <c r="C29" s="24">
        <v>346840</v>
      </c>
      <c r="D29" s="35">
        <v>0</v>
      </c>
      <c r="E29" s="31">
        <f t="shared" si="0"/>
        <v>346840</v>
      </c>
    </row>
    <row r="30" spans="1:6" ht="15" thickBot="1">
      <c r="A30" s="12"/>
      <c r="B30" s="13"/>
      <c r="C30" s="25"/>
      <c r="D30" s="20"/>
      <c r="E30" s="31">
        <f t="shared" si="0"/>
        <v>0</v>
      </c>
    </row>
    <row r="31" spans="1:6" s="18" customFormat="1" ht="16.5" thickBot="1">
      <c r="A31" s="14"/>
      <c r="B31" s="19" t="s">
        <v>64</v>
      </c>
      <c r="C31" s="26">
        <f>SUM(C5:C30)</f>
        <v>12683101</v>
      </c>
      <c r="D31" s="16"/>
      <c r="E31" s="32">
        <f>SUM(E5:E30)</f>
        <v>12683101</v>
      </c>
      <c r="F31" s="17"/>
    </row>
    <row r="32" spans="1:6" ht="39" customHeight="1">
      <c r="B32" s="36" t="s">
        <v>5</v>
      </c>
      <c r="C32" s="36"/>
    </row>
    <row r="33" spans="2:8" ht="15">
      <c r="B33" s="1" t="s">
        <v>0</v>
      </c>
      <c r="E33" s="34" t="s">
        <v>1</v>
      </c>
    </row>
    <row r="34" spans="2:8" ht="60" customHeight="1">
      <c r="B34" s="37" t="s">
        <v>2</v>
      </c>
      <c r="C34" s="37"/>
    </row>
    <row r="35" spans="2:8" ht="15">
      <c r="B35" s="3"/>
      <c r="G35" s="3"/>
    </row>
    <row r="36" spans="2:8" ht="46.5" customHeight="1">
      <c r="B36" s="1" t="s">
        <v>3</v>
      </c>
      <c r="C36" s="28" t="s">
        <v>4</v>
      </c>
      <c r="F36"/>
      <c r="H36" s="1"/>
    </row>
  </sheetData>
  <sheetProtection algorithmName="SHA-512" hashValue="9vwfPBvAe788fTjYmjiFcKjtVrMRE+NZzWSRl9+fkS3KTpR7hdtTyL7uoDN1pyZ8brMm76kc90e1IfQ2Wp57XA==" saltValue="H7ooXPdNof5tdl1Bfy5UfA==" spinCount="100000" sheet="1" objects="1" scenarios="1"/>
  <protectedRanges>
    <protectedRange sqref="D5:D29" name="טווח1"/>
  </protectedRanges>
  <mergeCells count="3">
    <mergeCell ref="B32:C32"/>
    <mergeCell ref="B34:C34"/>
    <mergeCell ref="A2:E2"/>
  </mergeCells>
  <phoneticPr fontId="6" type="noConversion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sqref="A1:XFD1048576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גיליון1</vt:lpstr>
      <vt:lpstr>גיליון2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יוסי מונין</dc:creator>
  <cp:lastModifiedBy>אשרה וסרמן</cp:lastModifiedBy>
  <cp:lastPrinted>2021-08-18T12:10:00Z</cp:lastPrinted>
  <dcterms:created xsi:type="dcterms:W3CDTF">2021-05-25T13:47:12Z</dcterms:created>
  <dcterms:modified xsi:type="dcterms:W3CDTF">2021-08-18T12:12:01Z</dcterms:modified>
</cp:coreProperties>
</file>